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wedding photo booth rentals los" sheetId="1" r:id="rId4"/>
    <sheet state="visible" name="Keywords" sheetId="2" r:id="rId5"/>
    <sheet state="visible" name="Content" sheetId="3" r:id="rId6"/>
    <sheet state="visible" name="Calendar Events" sheetId="4" r:id="rId7"/>
  </sheets>
  <definedNames/>
  <calcPr/>
</workbook>
</file>

<file path=xl/sharedStrings.xml><?xml version="1.0" encoding="utf-8"?>
<sst xmlns="http://schemas.openxmlformats.org/spreadsheetml/2006/main" count="206" uniqueCount="112">
  <si>
    <t>target url</t>
  </si>
  <si>
    <t>wedding photo booth rentals los angeles</t>
  </si>
  <si>
    <t>https://sites.google.com/view/costa-mesa-photo-booth-rental/home</t>
  </si>
  <si>
    <t>folder top</t>
  </si>
  <si>
    <t>https://drive.google.com/drive/folders/1_xiU_0r0XCQFBd9MDGB252L9lKboq2gI?usp=sharing</t>
  </si>
  <si>
    <t>rss feed</t>
  </si>
  <si>
    <t>https://news.google.com/rss/search?q=photobooth&amp;hl=en-US&amp;gl=US&amp;ceid=US:en</t>
  </si>
  <si>
    <t>folder articles</t>
  </si>
  <si>
    <t>wedding photo booth rentals los angeles Articles</t>
  </si>
  <si>
    <t>https://drive.google.com/drive/folders/1sQfWqsxakQWvbo5jNir5heQryxYON3og?usp=sharing</t>
  </si>
  <si>
    <t>folder photos</t>
  </si>
  <si>
    <t>wedding photo booth rentals los angeles Photos</t>
  </si>
  <si>
    <t>https://drive.google.com/drive/folders/1jjjzciM5eMyS0dU6k2DhrYG3khgw0i_C?usp=sharing</t>
  </si>
  <si>
    <t>folder pdfs</t>
  </si>
  <si>
    <t>wedding photo booth rentals los angeles PDFs</t>
  </si>
  <si>
    <t>https://drive.google.com/drive/folders/1lUGT9pUIwNd4WNzuXxhCm_5J4dvRSj0l?usp=sharing</t>
  </si>
  <si>
    <t>folder slides</t>
  </si>
  <si>
    <t>wedding photo booth rentals los angeles Slides</t>
  </si>
  <si>
    <t>https://drive.google.com/drive/folders/1HQuSj4s6RSKNjRqVV1B5YL5cJIeYIHvu?usp=sharing</t>
  </si>
  <si>
    <t>photo</t>
  </si>
  <si>
    <t>https://drive.google.com/file/d/1CkdRC0DpN6Sj8KFBkJBDHhXyvWitq5bw/view?usp=sharing</t>
  </si>
  <si>
    <t>https://drive.google.com/file/d/1mRhDYBw34JPy4ClMixczkAJnj-HSTy4L/view?usp=sharing</t>
  </si>
  <si>
    <t>https://drive.google.com/file/d/1wMH5tdNTnRphGh3vONR30hG9TdFzRe_i/view?usp=sharing</t>
  </si>
  <si>
    <t>https://drive.google.com/file/d/1SWsxycko6p5oNOCJoArefl9jxTiedT_X/view?usp=sharing</t>
  </si>
  <si>
    <t>https://drive.google.com/file/d/1z1108o9Ny2kADZOF2GB50d5nzpQJwk9g/view?usp=sharing</t>
  </si>
  <si>
    <t>spreadsheet</t>
  </si>
  <si>
    <t>https://docs.google.com/spreadsheets/d/1Jz7fSSFBPi-52iLKOV-0cvVgl4m_3Arkxc6TgupY_SU/edit?usp=sharing</t>
  </si>
  <si>
    <t>spreadsheet key</t>
  </si>
  <si>
    <t>wedding photo booth rentals los angeles key</t>
  </si>
  <si>
    <t>https://docs.google.com/spreadsheet/pub?key=1Jz7fSSFBPi-52iLKOV-0cvVgl4m_3Arkxc6TgupY_SU</t>
  </si>
  <si>
    <t>spreadsheet pubhtml</t>
  </si>
  <si>
    <t>wedding photo booth rentals los angeles pubhtml</t>
  </si>
  <si>
    <t>https://docs.google.com/spreadsheets/d/1Jz7fSSFBPi-52iLKOV-0cvVgl4m_3Arkxc6TgupY_SU/pubhtml</t>
  </si>
  <si>
    <t>spreadsheet pub</t>
  </si>
  <si>
    <t>wedding photo booth rentals los angeles pub</t>
  </si>
  <si>
    <t>https://docs.google.com/spreadsheets/d/1Jz7fSSFBPi-52iLKOV-0cvVgl4m_3Arkxc6TgupY_SU/pub</t>
  </si>
  <si>
    <t>spreadsheet view</t>
  </si>
  <si>
    <t>wedding photo booth rentals los angeles view</t>
  </si>
  <si>
    <t>https://docs.google.com/spreadsheets/d/1Jz7fSSFBPi-52iLKOV-0cvVgl4m_3Arkxc6TgupY_SU/view</t>
  </si>
  <si>
    <t>form</t>
  </si>
  <si>
    <t>https://docs.google.com/forms/d/1mBsyQNeSoafDr5K3Uh99MDBZ0hcaEESJVyVvmxgy6w8/edit?usp=sharing</t>
  </si>
  <si>
    <t>drawing</t>
  </si>
  <si>
    <t>https://docs.google.com/drawings/d/1EDA22RkwB7JG4SXMiE23imovXi4Ocj28zi4-SaMwcOA/edit?usp=sharing</t>
  </si>
  <si>
    <t>image</t>
  </si>
  <si>
    <t>CTA or Logo</t>
  </si>
  <si>
    <t>https://drive.google.com/file/d/1QpTiTGFtM9xqrHFr3NrlOHazlavUN-IZ/view?usp=drivesdk</t>
  </si>
  <si>
    <t>image link</t>
  </si>
  <si>
    <t>CTA or Logo - image link</t>
  </si>
  <si>
    <t>https://sites.google.com/view/360-degreephotoboothrental/home</t>
  </si>
  <si>
    <t>document</t>
  </si>
  <si>
    <t>https://docs.google.com/document/d/1yz2_qLXU7o8hNAx1mXS9kVgyLnr4u0vx-PKBibCqsJA/edit?usp=sharing</t>
  </si>
  <si>
    <t>document pub</t>
  </si>
  <si>
    <t>https://docs.google.com/document/d/1yz2_qLXU7o8hNAx1mXS9kVgyLnr4u0vx-PKBibCqsJA/pub</t>
  </si>
  <si>
    <t>document view</t>
  </si>
  <si>
    <t>https://docs.google.com/document/d/1yz2_qLXU7o8hNAx1mXS9kVgyLnr4u0vx-PKBibCqsJA/view</t>
  </si>
  <si>
    <t>presentation</t>
  </si>
  <si>
    <t>https://docs.google.com/presentation/d/1HySrQJyQvwa0KcqvPgnUT4XSy36O2ZxQVnkPU1JhD8Q/edit?usp=sharing</t>
  </si>
  <si>
    <t>presentation pub</t>
  </si>
  <si>
    <t>https://docs.google.com/presentation/d/1HySrQJyQvwa0KcqvPgnUT4XSy36O2ZxQVnkPU1JhD8Q/pub?start=true&amp;loop=true&amp;delayms=3000</t>
  </si>
  <si>
    <t>presentation view</t>
  </si>
  <si>
    <t>https://docs.google.com/presentation/d/1HySrQJyQvwa0KcqvPgnUT4XSy36O2ZxQVnkPU1JhD8Q/view</t>
  </si>
  <si>
    <t>presentation html</t>
  </si>
  <si>
    <t>wedding photo booth rentals los angeles html</t>
  </si>
  <si>
    <t>https://docs.google.com/presentation/d/1HySrQJyQvwa0KcqvPgnUT4XSy36O2ZxQVnkPU1JhD8Q/htmlpresent</t>
  </si>
  <si>
    <t>calendar</t>
  </si>
  <si>
    <t>Calendar - wedding photo booth rentals los angeles</t>
  </si>
  <si>
    <t>https://calendar.google.com/calendar/embed?src=c6075bd0c6729ad63fafc42a3e4f8d94aa8594117d9ae04e4f4f3865674ac1af@group.calendar.google.com</t>
  </si>
  <si>
    <t>Calendar - All Day Event</t>
  </si>
  <si>
    <t>Calendar - wedding photo booth rentals los angeles - Event</t>
  </si>
  <si>
    <t>https://www.google.com/calendar/event?eid=aWZocGY0ODBrNGQ1NXNoc2kzbjMwOWR2aDQgYzYwNzViZDBjNjcyOWFkNjNmYWZjNDJhM2U0ZjhkOTRhYTg1OTQxMTdkOWFlMDRlNGY0ZjM4NjU2NzRhYzFhZkBncm91cC5jYWxlbmRhci5nb29nbGUuY29t</t>
  </si>
  <si>
    <t>https://www.google.com/calendar/event?eid=M2FhMzFqMWhzNnJwdXN1bGpsNWR2ZjlwZjQgYzYwNzViZDBjNjcyOWFkNjNmYWZjNDJhM2U0ZjhkOTRhYTg1OTQxMTdkOWFlMDRlNGY0ZjM4NjU2NzRhYzFhZkBncm91cC5jYWxlbmRhci5nb29nbGUuY29t</t>
  </si>
  <si>
    <t>https://www.google.com/calendar/event?eid=dnB0bTdlNTVuMmxldXVrNXA2bTlzZDNwOWsgYzYwNzViZDBjNjcyOWFkNjNmYWZjNDJhM2U0ZjhkOTRhYTg1OTQxMTdkOWFlMDRlNGY0ZjM4NjU2NzRhYzFhZkBncm91cC5jYWxlbmRhci5nb29nbGUuY29t</t>
  </si>
  <si>
    <t>https://www.google.com/calendar/event?eid=dWVoaGtkZWdibDV2dWh0amFxanFqMGRjOG8gYzYwNzViZDBjNjcyOWFkNjNmYWZjNDJhM2U0ZjhkOTRhYTg1OTQxMTdkOWFlMDRlNGY0ZjM4NjU2NzRhYzFhZkBncm91cC5jYWxlbmRhci5nb29nbGUuY29t</t>
  </si>
  <si>
    <t>https://www.google.com/calendar/event?eid=MXBqc2NoNGgwNHQzbmRtamlrc3MxbDlqZGMgYzYwNzViZDBjNjcyOWFkNjNmYWZjNDJhM2U0ZjhkOTRhYTg1OTQxMTdkOWFlMDRlNGY0ZjM4NjU2NzRhYzFhZkBncm91cC5jYWxlbmRhci5nb29nbGUuY29t</t>
  </si>
  <si>
    <t>https://www.google.com/calendar/event?eid=YWc1c2dyNjMyNmwwYmk4cG8wMTczcjI4YWMgYzYwNzViZDBjNjcyOWFkNjNmYWZjNDJhM2U0ZjhkOTRhYTg1OTQxMTdkOWFlMDRlNGY0ZjM4NjU2NzRhYzFhZkBncm91cC5jYWxlbmRhci5nb29nbGUuY29t</t>
  </si>
  <si>
    <t>https://www.google.com/calendar/event?eid=NmQzbjZhc2U2Zjl0ZXQzcDRtazMycXRvcGcgYzYwNzViZDBjNjcyOWFkNjNmYWZjNDJhM2U0ZjhkOTRhYTg1OTQxMTdkOWFlMDRlNGY0ZjM4NjU2NzRhYzFhZkBncm91cC5jYWxlbmRhci5nb29nbGUuY29t</t>
  </si>
  <si>
    <t>https://www.google.com/calendar/event?eid=YTdpdWQyNnZxY3BmbmxkZWtzbzFycHNoNG8gYzYwNzViZDBjNjcyOWFkNjNmYWZjNDJhM2U0ZjhkOTRhYTg1OTQxMTdkOWFlMDRlNGY0ZjM4NjU2NzRhYzFhZkBncm91cC5jYWxlbmRhci5nb29nbGUuY29t</t>
  </si>
  <si>
    <t>https://www.google.com/calendar/event?eid=Z2dnN2JybXRkbTI1YjE2a2VnbmtlZmk2N2MgYzYwNzViZDBjNjcyOWFkNjNmYWZjNDJhM2U0ZjhkOTRhYTg1OTQxMTdkOWFlMDRlNGY0ZjM4NjU2NzRhYzFhZkBncm91cC5jYWxlbmRhci5nb29nbGUuY29t</t>
  </si>
  <si>
    <t>https://www.google.com/calendar/event?eid=aDlsNDduNzlkN2x2dTl0bHZocXZmajd0amcgYzYwNzViZDBjNjcyOWFkNjNmYWZjNDJhM2U0ZjhkOTRhYTg1OTQxMTdkOWFlMDRlNGY0ZjM4NjU2NzRhYzFhZkBncm91cC5jYWxlbmRhci5nb29nbGUuY29t</t>
  </si>
  <si>
    <t>https://www.google.com/calendar/event?eid=cjFsNzRvMWczOTh2cHJ1aHQzc24waTZpamMgYzYwNzViZDBjNjcyOWFkNjNmYWZjNDJhM2U0ZjhkOTRhYTg1OTQxMTdkOWFlMDRlNGY0ZjM4NjU2NzRhYzFhZkBncm91cC5jYWxlbmRhci5nb29nbGUuY29t</t>
  </si>
  <si>
    <t>https://www.google.com/calendar/event?eid=OW9laW9manMwNXN2Zjhja28zdGJ2Z2c1cDAgYzYwNzViZDBjNjcyOWFkNjNmYWZjNDJhM2U0ZjhkOTRhYTg1OTQxMTdkOWFlMDRlNGY0ZjM4NjU2NzRhYzFhZkBncm91cC5jYWxlbmRhci5nb29nbGUuY29t</t>
  </si>
  <si>
    <t>https://www.google.com/calendar/event?eid=N2wzdnVwaGZpM3BrMnR2dGdvNTY5bGppcG8gYzYwNzViZDBjNjcyOWFkNjNmYWZjNDJhM2U0ZjhkOTRhYTg1OTQxMTdkOWFlMDRlNGY0ZjM4NjU2NzRhYzFhZkBncm91cC5jYWxlbmRhci5nb29nbGUuY29t</t>
  </si>
  <si>
    <t>https://www.google.com/calendar/event?eid=MTJubGZqNmFzcG5pOGl2NmdhNTNpZGtoMGsgYzYwNzViZDBjNjcyOWFkNjNmYWZjNDJhM2U0ZjhkOTRhYTg1OTQxMTdkOWFlMDRlNGY0ZjM4NjU2NzRhYzFhZkBncm91cC5jYWxlbmRhci5nb29nbGUuY29t</t>
  </si>
  <si>
    <t>https://www.google.com/calendar/event?eid=b3VxODFxN2V1YThpYnNxM2Vlcjk3dWk4YXMgYzYwNzViZDBjNjcyOWFkNjNmYWZjNDJhM2U0ZjhkOTRhYTg1OTQxMTdkOWFlMDRlNGY0ZjM4NjU2NzRhYzFhZkBncm91cC5jYWxlbmRhci5nb29nbGUuY29t</t>
  </si>
  <si>
    <t>https://www.google.com/calendar/event?eid=cXRhZmhxM21ma3VsbDMzYmVmY2swYTA2cHMgYzYwNzViZDBjNjcyOWFkNjNmYWZjNDJhM2U0ZjhkOTRhYTg1OTQxMTdkOWFlMDRlNGY0ZjM4NjU2NzRhYzFhZkBncm91cC5jYWxlbmRhci5nb29nbGUuY29t</t>
  </si>
  <si>
    <t>video</t>
  </si>
  <si>
    <t>https://youtu.be/X1TO6qUKmbQ</t>
  </si>
  <si>
    <t>https://youtu.be/Fcj_tDGfTeE</t>
  </si>
  <si>
    <t>https://youtu.be/PGz2_DaCcro</t>
  </si>
  <si>
    <t>sheet</t>
  </si>
  <si>
    <t>Sheet1</t>
  </si>
  <si>
    <t>https://docs.google.com/spreadsheets/d/1Jz7fSSFBPi-52iLKOV-0cvVgl4m_3Arkxc6TgupY_SU/edit#gid=0</t>
  </si>
  <si>
    <t>Keywords</t>
  </si>
  <si>
    <t>https://docs.google.com/spreadsheets/d/1Jz7fSSFBPi-52iLKOV-0cvVgl4m_3Arkxc6TgupY_SU/edit#gid=160144970</t>
  </si>
  <si>
    <t>Content</t>
  </si>
  <si>
    <t>https://docs.google.com/spreadsheets/d/1Jz7fSSFBPi-52iLKOV-0cvVgl4m_3Arkxc6TgupY_SU/edit#gid=1919650607</t>
  </si>
  <si>
    <t>Calendar Events</t>
  </si>
  <si>
    <t>https://docs.google.com/spreadsheets/d/1Jz7fSSFBPi-52iLKOV-0cvVgl4m_3Arkxc6TgupY_SU/edit#gid=311863359</t>
  </si>
  <si>
    <t>keyword</t>
  </si>
  <si>
    <t>article</t>
  </si>
  <si>
    <t xml:space="preserve">{Adding a fun photo booth to your company's Christmas party is a great way to make it more fun. Photo booths have been around for a while and have proven to be a great addition to any celebration, especially corporate events. Photo booths are a way for attendees to relax and enjoy their time together as friends rather than colleagues. They will never forget how much fun they had at the party, and it also helps increase the value your company offers. Photo booth rentals are perfect for your upcoming business parties. Here are the top four reasons why. Your corporate Christmas party guests may not want to dance, but trust us, everyone loves to be photographed. Everyone may not know each other, so it's a great approach to release tension. Through photobooth encounters, people who have never met before can interact with each other. Props and backdrops are provided for guests to create the perfect snap together. Celebrations make new friends and deepen workplace ties! Keeping employees happy is good for business. Including a photo booth at your company's Christmas party in OC or a nearby city is another way to keep your employees happy outside the office. The happiness and good times of the office party will spill over into the workplace, creating a more comfortable and joyful environment. Everyone loves looking at old photos to remember the happy times of the past. Photos last a lifetime. Photo booths give visitors something to remember about your event by giving them something to take home. It's usually a good idea to give your guests fun take-home gifts at your party. The photos they received remind them of how much fun they had at the company Christmas party.||Nowadays, photo booths are almost always loved by people for weddings and other big events. Photo booths are a great way of event entertainment as they often feature fun props such as wigs, masks, and signs. Whether you're hosting a wedding or other celebration, here are five reasons why you should have a photo booth at your upcoming event. Once available only for sponsored events, but thanks to its growing popularity, wedding photo booths are now affordable for everyone. Typically $700 to $1,000, depending on the duration. Everyone loves taking pictures in the age of social media, so a photo booth is a great way to catch up with friends and quickly print out your event memories. Guests can print customized images in color or black and white for the perfect keepsake of their event. If your event is not properly prepared, you run the risk of it becoming boring. Photobooths are a great icebreaker and a simple, no-fuss, inexpensive way to entertain that ensures your guests have a good time, create memories, and get to know each other at your event.  can be designed according to As a brand, you can add your name and your spouse's name, as well as your wedding logo, date, and event name. This is a great way to casually advertise. Photo boxes are something everyone can enjoy, regardless of age. Just take a photo with someone and voila, you've found a new friend. It is a great opportunity for men and women of all ages to interact. Our company is your best friend when it comes to photography and videography.||Choose from our most popular photo booth with the infamous built-in wind machine, the glamorous selfie mirror with illuminated Hollywood frame and red carpet and rope, or the sleek and modern selfie streamline pod, the newest. You can also capture moments looking back in the future by taking a photo, printing it, or uploading it to social media. The first new selfie mailbox that combines a wedding mailbox and an interactive photo booth has arrived and is available for rent. Guests take all the necessary photos and post them online to upload selfies. We also offer fully branded solutions for corporate promotion. We work on behalf of some of the most well-known companies and can offer bespoke services that combine social media integration and data collection.  With our excellent reputation, we take great pride in the quality of our products. The photos you capture at our photo booth are the ones you will remember for the rest of your life, so it's an important choice whether you book it for your wedding or rent it for your party. For over 10 years, we have provided photo booths for a variety of events including weddings, celebrations, and business meetings. Whether you want your photos to print immediately or ready to share on social media, we have options to meet your needs. All requests for photo booth rentals will be handled by our customer service team. Plus, we offer free delivery to all areas of Newport Beach. If you can wait until the last minute, we will help you with the next day's event. Each photo booth has a homepage with a price list that includes everything you need to book your booth. The price shown includes everything that makes a photo booth rental a great value. The rental price also includes photo box props. This a great opportunity to wow your visitors and leave precious memories.|}
</t>
  </si>
  <si>
    <t>&lt;p&gt;{Adding a fun photo booth to your company's Christmas party is a great way to make it more fun. Photo booths have been around for a while and have proven to be a great addition to any celebration, especially corporate events. Photo booths are a way for attendees to relax and enjoy their time together as friends rather than colleagues. They will never forget how much fun they had at the party, and it also helps increase the value your company offers. Photo booth rentals are perfect for your upcoming business parties. Here are the top four reasons why. Your corporate Christmas party guests may not want to dance, but trust us, everyone loves to be photographed. Everyone may not know each other, so it's a great approach to release tension. Through photobooth encounters, people who have never met before can interact with each other. Props and backdrops are provided for guests to create the perfect snap together. Celebrations make new friends and deepen workplace ties! Keeping employees happy is good for business. Including a photo booth at your company's Christmas party in OC or a nearby city is another way to keep your employees happy outside the office. The happiness and good times of the office party will spill over into the workplace, creating a more comfortable and joyful environment. Everyone loves looking at old photos to remember the happy times of the past. Photos last a lifetime. Photo booths give visitors something to remember about your event by giving them something to take home. It's usually a good idea to give your guests fun take-home gifts at your party. The photos they received remind them of how much fun they had at the company Christmas party.||Nowadays, photo booths are almost always loved by people for weddings and other big events. Photo booths are a great way of event entertainment as they often feature fun props such as wigs, masks, and signs. Whether you're hosting a wedding or other celebration, here are five reasons why you should have a photo booth at your upcoming event. Once available only for sponsored events, but thanks to its growing popularity, wedding photo booths are now affordable for everyone. Typically $700 to $1,000, depending on the duration. Everyone loves taking pictures in the age of social media, so a photo booth is a great way to catch up with friends and quickly print out your event memories. Guests can print customized images in color or black and white for the perfect keepsake of their event. If your event is not properly prepared, you run the risk of it becoming boring. Photobooths are a great icebreaker and a simple, no-fuss, inexpensive way to entertain that ensures your guests have a good time, create memories, and get to know each other at your event.&amp;nbsp;&amp;nbsp;can be designed according to As a brand, you can add your name and your spouse's name, as well as your wedding logo, date, and event name. This is a great way to casually advertise. Photo boxes are something everyone can enjoy, regardless of age. Just take a photo with someone and voila, you've found a new friend. It is a great opportunity for men and women of all ages to interact. Our company is your best friend when it comes to photography and videography.||Choose from our most popular photo booth with the infamous built-in wind machine, the glamorous selfie mirror with illuminated Hollywood frame and red carpet and rope, or the sleek and modern selfie streamline pod, the newest. You can also capture moments looking back in the future by taking a photo, printing it, or uploading it to social media. The first new selfie mailbox that combines a wedding mailbox and an interactive photo booth has arrived and is available for rent. Guests take all the necessary photos and post them online to upload selfies. We also offer fully branded solutions for corporate promotion. We work on behalf of some of the most well-known companies and can offer bespoke services that combine social media integration and data collection.&amp;nbsp;&amp;nbsp;With our excellent reputation, we take great pride in the quality of our products. The photos you capture at our photo booth are the ones you will remember for the rest of your life, so it's an important choice whether you book it for your wedding or rent it for your party. For over 10 years, we have provided photo booths for a variety of events including weddings, celebrations, and business meetings. Whether you want your photos to print immediately or ready to share on social media, we have options to meet your needs. All requests for photo booth rentals will be handled by our customer service team. Plus, we offer free delivery to all areas of Newport Beach. If you can wait until the last minute, we will help you with the next day's event. Each photo booth has a homepage with a price list that includes everything you need to book your booth. The price shown includes everything that makes a photo booth rental a great value. The rental price also includes photo box props. This a great opportunity to wow your visitors and leave precious memories.|}&lt;/p&gt;</t>
  </si>
  <si>
    <t xml:space="preserve">
</t>
  </si>
  <si>
    <t>Business Name</t>
  </si>
  <si>
    <t xml:space="preserve"> Photo Fiesta! Photo Booth Rentals</t>
  </si>
  <si>
    <t>Business Address</t>
  </si>
  <si>
    <t>16000 Kaplan Ave, City of Industry, CA 91744</t>
  </si>
  <si>
    <t>Business Phone</t>
  </si>
  <si>
    <t>562-303-9926</t>
  </si>
  <si>
    <t>Business Latitude</t>
  </si>
  <si>
    <t>Business Longitude</t>
  </si>
  <si>
    <t>All Day Event</t>
  </si>
</sst>
</file>

<file path=xl/styles.xml><?xml version="1.0" encoding="utf-8"?>
<styleSheet xmlns="http://schemas.openxmlformats.org/spreadsheetml/2006/main" xmlns:x14ac="http://schemas.microsoft.com/office/spreadsheetml/2009/9/ac" xmlns:mc="http://schemas.openxmlformats.org/markup-compatibility/2006">
  <fonts count="4">
    <font>
      <sz val="10.0"/>
      <color rgb="FF000000"/>
      <name val="Arial"/>
      <scheme val="minor"/>
    </font>
    <font>
      <color theme="1"/>
      <name val="Arial"/>
      <scheme val="minor"/>
    </font>
    <font>
      <u/>
      <color rgb="FF0000FF"/>
    </font>
    <font>
      <u/>
      <color rgb="FF0000FF"/>
    </font>
  </fonts>
  <fills count="2">
    <fill>
      <patternFill patternType="none"/>
    </fill>
    <fill>
      <patternFill patternType="lightGray"/>
    </fill>
  </fills>
  <borders count="1">
    <border/>
  </borders>
  <cellStyleXfs count="1">
    <xf borderId="0" fillId="0" fontId="0" numFmtId="0" applyAlignment="1" applyFont="1"/>
  </cellStyleXfs>
  <cellXfs count="6">
    <xf borderId="0" fillId="0" fontId="0" numFmtId="0" xfId="0" applyAlignment="1" applyFont="1">
      <alignment readingOrder="0" shrinkToFit="0" vertical="bottom" wrapText="0"/>
    </xf>
    <xf borderId="0" fillId="0" fontId="1" numFmtId="0" xfId="0" applyFont="1"/>
    <xf borderId="0" fillId="0" fontId="1" numFmtId="0" xfId="0" applyAlignment="1" applyFont="1">
      <alignment readingOrder="0"/>
    </xf>
    <xf borderId="0" fillId="0" fontId="2" numFmtId="0" xfId="0" applyAlignment="1" applyFont="1">
      <alignment readingOrder="0"/>
    </xf>
    <xf borderId="0" fillId="0" fontId="3" numFmtId="0" xfId="0" applyFont="1"/>
    <xf quotePrefix="1" borderId="0" fillId="0" fontId="1"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google.com/calendar/event?eid=cjFsNzRvMWczOTh2cHJ1aHQzc24waTZpamMgYzYwNzViZDBjNjcyOWFkNjNmYWZjNDJhM2U0ZjhkOTRhYTg1OTQxMTdkOWFlMDRlNGY0ZjM4NjU2NzRhYzFhZkBncm91cC5jYWxlbmRhci5nb29nbGUuY29t" TargetMode="External"/><Relationship Id="rId42" Type="http://schemas.openxmlformats.org/officeDocument/2006/relationships/hyperlink" Target="https://www.google.com/calendar/event?eid=N2wzdnVwaGZpM3BrMnR2dGdvNTY5bGppcG8gYzYwNzViZDBjNjcyOWFkNjNmYWZjNDJhM2U0ZjhkOTRhYTg1OTQxMTdkOWFlMDRlNGY0ZjM4NjU2NzRhYzFhZkBncm91cC5jYWxlbmRhci5nb29nbGUuY29t" TargetMode="External"/><Relationship Id="rId41" Type="http://schemas.openxmlformats.org/officeDocument/2006/relationships/hyperlink" Target="https://www.google.com/calendar/event?eid=OW9laW9manMwNXN2Zjhja28zdGJ2Z2c1cDAgYzYwNzViZDBjNjcyOWFkNjNmYWZjNDJhM2U0ZjhkOTRhYTg1OTQxMTdkOWFlMDRlNGY0ZjM4NjU2NzRhYzFhZkBncm91cC5jYWxlbmRhci5nb29nbGUuY29t" TargetMode="External"/><Relationship Id="rId44" Type="http://schemas.openxmlformats.org/officeDocument/2006/relationships/hyperlink" Target="https://www.google.com/calendar/event?eid=b3VxODFxN2V1YThpYnNxM2Vlcjk3dWk4YXMgYzYwNzViZDBjNjcyOWFkNjNmYWZjNDJhM2U0ZjhkOTRhYTg1OTQxMTdkOWFlMDRlNGY0ZjM4NjU2NzRhYzFhZkBncm91cC5jYWxlbmRhci5nb29nbGUuY29t" TargetMode="External"/><Relationship Id="rId43" Type="http://schemas.openxmlformats.org/officeDocument/2006/relationships/hyperlink" Target="https://www.google.com/calendar/event?eid=MTJubGZqNmFzcG5pOGl2NmdhNTNpZGtoMGsgYzYwNzViZDBjNjcyOWFkNjNmYWZjNDJhM2U0ZjhkOTRhYTg1OTQxMTdkOWFlMDRlNGY0ZjM4NjU2NzRhYzFhZkBncm91cC5jYWxlbmRhci5nb29nbGUuY29t" TargetMode="External"/><Relationship Id="rId46" Type="http://schemas.openxmlformats.org/officeDocument/2006/relationships/hyperlink" Target="https://youtu.be/X1TO6qUKmbQ" TargetMode="External"/><Relationship Id="rId45" Type="http://schemas.openxmlformats.org/officeDocument/2006/relationships/hyperlink" Target="https://www.google.com/calendar/event?eid=cXRhZmhxM21ma3VsbDMzYmVmY2swYTA2cHMgYzYwNzViZDBjNjcyOWFkNjNmYWZjNDJhM2U0ZjhkOTRhYTg1OTQxMTdkOWFlMDRlNGY0ZjM4NjU2NzRhYzFhZkBncm91cC5jYWxlbmRhci5nb29nbGUuY29t" TargetMode="External"/><Relationship Id="rId1" Type="http://schemas.openxmlformats.org/officeDocument/2006/relationships/hyperlink" Target="https://sites.google.com/view/costa-mesa-photo-booth-rental/home" TargetMode="External"/><Relationship Id="rId2" Type="http://schemas.openxmlformats.org/officeDocument/2006/relationships/hyperlink" Target="https://drive.google.com/drive/folders/1_xiU_0r0XCQFBd9MDGB252L9lKboq2gI?usp=sharing" TargetMode="External"/><Relationship Id="rId3" Type="http://schemas.openxmlformats.org/officeDocument/2006/relationships/hyperlink" Target="https://news.google.com/rss/search?q=photobooth&amp;hl=en-US&amp;gl=US&amp;ceid=US:en" TargetMode="External"/><Relationship Id="rId4" Type="http://schemas.openxmlformats.org/officeDocument/2006/relationships/hyperlink" Target="https://drive.google.com/drive/folders/1sQfWqsxakQWvbo5jNir5heQryxYON3og?usp=sharing" TargetMode="External"/><Relationship Id="rId9" Type="http://schemas.openxmlformats.org/officeDocument/2006/relationships/hyperlink" Target="https://drive.google.com/file/d/1mRhDYBw34JPy4ClMixczkAJnj-HSTy4L/view?usp=sharing" TargetMode="External"/><Relationship Id="rId48" Type="http://schemas.openxmlformats.org/officeDocument/2006/relationships/hyperlink" Target="https://youtu.be/PGz2_DaCcro" TargetMode="External"/><Relationship Id="rId47" Type="http://schemas.openxmlformats.org/officeDocument/2006/relationships/hyperlink" Target="https://youtu.be/Fcj_tDGfTeE" TargetMode="External"/><Relationship Id="rId49" Type="http://schemas.openxmlformats.org/officeDocument/2006/relationships/hyperlink" Target="https://docs.google.com/spreadsheets/d/1Jz7fSSFBPi-52iLKOV-0cvVgl4m_3Arkxc6TgupY_SU/edit" TargetMode="External"/><Relationship Id="rId5" Type="http://schemas.openxmlformats.org/officeDocument/2006/relationships/hyperlink" Target="https://drive.google.com/drive/folders/1jjjzciM5eMyS0dU6k2DhrYG3khgw0i_C?usp=sharing" TargetMode="External"/><Relationship Id="rId6" Type="http://schemas.openxmlformats.org/officeDocument/2006/relationships/hyperlink" Target="https://drive.google.com/drive/folders/1lUGT9pUIwNd4WNzuXxhCm_5J4dvRSj0l?usp=sharing" TargetMode="External"/><Relationship Id="rId7" Type="http://schemas.openxmlformats.org/officeDocument/2006/relationships/hyperlink" Target="https://drive.google.com/drive/folders/1HQuSj4s6RSKNjRqVV1B5YL5cJIeYIHvu?usp=sharing" TargetMode="External"/><Relationship Id="rId8" Type="http://schemas.openxmlformats.org/officeDocument/2006/relationships/hyperlink" Target="https://drive.google.com/file/d/1CkdRC0DpN6Sj8KFBkJBDHhXyvWitq5bw/view?usp=sharing" TargetMode="External"/><Relationship Id="rId31" Type="http://schemas.openxmlformats.org/officeDocument/2006/relationships/hyperlink" Target="https://www.google.com/calendar/event?eid=M2FhMzFqMWhzNnJwdXN1bGpsNWR2ZjlwZjQgYzYwNzViZDBjNjcyOWFkNjNmYWZjNDJhM2U0ZjhkOTRhYTg1OTQxMTdkOWFlMDRlNGY0ZjM4NjU2NzRhYzFhZkBncm91cC5jYWxlbmRhci5nb29nbGUuY29t" TargetMode="External"/><Relationship Id="rId30" Type="http://schemas.openxmlformats.org/officeDocument/2006/relationships/hyperlink" Target="https://www.google.com/calendar/event?eid=aWZocGY0ODBrNGQ1NXNoc2kzbjMwOWR2aDQgYzYwNzViZDBjNjcyOWFkNjNmYWZjNDJhM2U0ZjhkOTRhYTg1OTQxMTdkOWFlMDRlNGY0ZjM4NjU2NzRhYzFhZkBncm91cC5jYWxlbmRhci5nb29nbGUuY29t" TargetMode="External"/><Relationship Id="rId33" Type="http://schemas.openxmlformats.org/officeDocument/2006/relationships/hyperlink" Target="https://www.google.com/calendar/event?eid=dWVoaGtkZWdibDV2dWh0amFxanFqMGRjOG8gYzYwNzViZDBjNjcyOWFkNjNmYWZjNDJhM2U0ZjhkOTRhYTg1OTQxMTdkOWFlMDRlNGY0ZjM4NjU2NzRhYzFhZkBncm91cC5jYWxlbmRhci5nb29nbGUuY29t" TargetMode="External"/><Relationship Id="rId32" Type="http://schemas.openxmlformats.org/officeDocument/2006/relationships/hyperlink" Target="https://www.google.com/calendar/event?eid=dnB0bTdlNTVuMmxldXVrNXA2bTlzZDNwOWsgYzYwNzViZDBjNjcyOWFkNjNmYWZjNDJhM2U0ZjhkOTRhYTg1OTQxMTdkOWFlMDRlNGY0ZjM4NjU2NzRhYzFhZkBncm91cC5jYWxlbmRhci5nb29nbGUuY29t" TargetMode="External"/><Relationship Id="rId35" Type="http://schemas.openxmlformats.org/officeDocument/2006/relationships/hyperlink" Target="https://www.google.com/calendar/event?eid=YWc1c2dyNjMyNmwwYmk4cG8wMTczcjI4YWMgYzYwNzViZDBjNjcyOWFkNjNmYWZjNDJhM2U0ZjhkOTRhYTg1OTQxMTdkOWFlMDRlNGY0ZjM4NjU2NzRhYzFhZkBncm91cC5jYWxlbmRhci5nb29nbGUuY29t" TargetMode="External"/><Relationship Id="rId34" Type="http://schemas.openxmlformats.org/officeDocument/2006/relationships/hyperlink" Target="https://www.google.com/calendar/event?eid=MXBqc2NoNGgwNHQzbmRtamlrc3MxbDlqZGMgYzYwNzViZDBjNjcyOWFkNjNmYWZjNDJhM2U0ZjhkOTRhYTg1OTQxMTdkOWFlMDRlNGY0ZjM4NjU2NzRhYzFhZkBncm91cC5jYWxlbmRhci5nb29nbGUuY29t" TargetMode="External"/><Relationship Id="rId37" Type="http://schemas.openxmlformats.org/officeDocument/2006/relationships/hyperlink" Target="https://www.google.com/calendar/event?eid=YTdpdWQyNnZxY3BmbmxkZWtzbzFycHNoNG8gYzYwNzViZDBjNjcyOWFkNjNmYWZjNDJhM2U0ZjhkOTRhYTg1OTQxMTdkOWFlMDRlNGY0ZjM4NjU2NzRhYzFhZkBncm91cC5jYWxlbmRhci5nb29nbGUuY29t" TargetMode="External"/><Relationship Id="rId36" Type="http://schemas.openxmlformats.org/officeDocument/2006/relationships/hyperlink" Target="https://www.google.com/calendar/event?eid=NmQzbjZhc2U2Zjl0ZXQzcDRtazMycXRvcGcgYzYwNzViZDBjNjcyOWFkNjNmYWZjNDJhM2U0ZjhkOTRhYTg1OTQxMTdkOWFlMDRlNGY0ZjM4NjU2NzRhYzFhZkBncm91cC5jYWxlbmRhci5nb29nbGUuY29t" TargetMode="External"/><Relationship Id="rId39" Type="http://schemas.openxmlformats.org/officeDocument/2006/relationships/hyperlink" Target="https://www.google.com/calendar/event?eid=aDlsNDduNzlkN2x2dTl0bHZocXZmajd0amcgYzYwNzViZDBjNjcyOWFkNjNmYWZjNDJhM2U0ZjhkOTRhYTg1OTQxMTdkOWFlMDRlNGY0ZjM4NjU2NzRhYzFhZkBncm91cC5jYWxlbmRhci5nb29nbGUuY29t" TargetMode="External"/><Relationship Id="rId38" Type="http://schemas.openxmlformats.org/officeDocument/2006/relationships/hyperlink" Target="https://www.google.com/calendar/event?eid=Z2dnN2JybXRkbTI1YjE2a2VnbmtlZmk2N2MgYzYwNzViZDBjNjcyOWFkNjNmYWZjNDJhM2U0ZjhkOTRhYTg1OTQxMTdkOWFlMDRlNGY0ZjM4NjU2NzRhYzFhZkBncm91cC5jYWxlbmRhci5nb29nbGUuY29t" TargetMode="External"/><Relationship Id="rId20" Type="http://schemas.openxmlformats.org/officeDocument/2006/relationships/hyperlink" Target="https://drive.google.com/file/d/1QpTiTGFtM9xqrHFr3NrlOHazlavUN-IZ/view?usp=drivesdk" TargetMode="External"/><Relationship Id="rId22" Type="http://schemas.openxmlformats.org/officeDocument/2006/relationships/hyperlink" Target="https://docs.google.com/document/d/1yz2_qLXU7o8hNAx1mXS9kVgyLnr4u0vx-PKBibCqsJA/edit?usp=sharing" TargetMode="External"/><Relationship Id="rId21" Type="http://schemas.openxmlformats.org/officeDocument/2006/relationships/hyperlink" Target="https://sites.google.com/view/360-degreephotoboothrental/home" TargetMode="External"/><Relationship Id="rId24" Type="http://schemas.openxmlformats.org/officeDocument/2006/relationships/hyperlink" Target="https://docs.google.com/document/d/1yz2_qLXU7o8hNAx1mXS9kVgyLnr4u0vx-PKBibCqsJA/view" TargetMode="External"/><Relationship Id="rId23" Type="http://schemas.openxmlformats.org/officeDocument/2006/relationships/hyperlink" Target="https://docs.google.com/document/d/1yz2_qLXU7o8hNAx1mXS9kVgyLnr4u0vx-PKBibCqsJA/pub" TargetMode="External"/><Relationship Id="rId26" Type="http://schemas.openxmlformats.org/officeDocument/2006/relationships/hyperlink" Target="https://docs.google.com/presentation/d/1HySrQJyQvwa0KcqvPgnUT4XSy36O2ZxQVnkPU1JhD8Q/pub?start=true&amp;loop=true&amp;delayms=3000" TargetMode="External"/><Relationship Id="rId25" Type="http://schemas.openxmlformats.org/officeDocument/2006/relationships/hyperlink" Target="https://docs.google.com/presentation/d/1HySrQJyQvwa0KcqvPgnUT4XSy36O2ZxQVnkPU1JhD8Q/edit?usp=sharing" TargetMode="External"/><Relationship Id="rId28" Type="http://schemas.openxmlformats.org/officeDocument/2006/relationships/hyperlink" Target="https://docs.google.com/presentation/d/1HySrQJyQvwa0KcqvPgnUT4XSy36O2ZxQVnkPU1JhD8Q/htmlpresent" TargetMode="External"/><Relationship Id="rId27" Type="http://schemas.openxmlformats.org/officeDocument/2006/relationships/hyperlink" Target="https://docs.google.com/presentation/d/1HySrQJyQvwa0KcqvPgnUT4XSy36O2ZxQVnkPU1JhD8Q/view" TargetMode="External"/><Relationship Id="rId29" Type="http://schemas.openxmlformats.org/officeDocument/2006/relationships/hyperlink" Target="https://calendar.google.com/calendar/embed?src=c6075bd0c6729ad63fafc42a3e4f8d94aa8594117d9ae04e4f4f3865674ac1af@group.calendar.google.com" TargetMode="External"/><Relationship Id="rId51" Type="http://schemas.openxmlformats.org/officeDocument/2006/relationships/hyperlink" Target="https://docs.google.com/spreadsheets/d/1Jz7fSSFBPi-52iLKOV-0cvVgl4m_3Arkxc6TgupY_SU/edit" TargetMode="External"/><Relationship Id="rId50" Type="http://schemas.openxmlformats.org/officeDocument/2006/relationships/hyperlink" Target="https://docs.google.com/spreadsheets/d/1Jz7fSSFBPi-52iLKOV-0cvVgl4m_3Arkxc6TgupY_SU/edit" TargetMode="External"/><Relationship Id="rId53" Type="http://schemas.openxmlformats.org/officeDocument/2006/relationships/drawing" Target="../drawings/drawing1.xml"/><Relationship Id="rId52" Type="http://schemas.openxmlformats.org/officeDocument/2006/relationships/hyperlink" Target="https://docs.google.com/spreadsheets/d/1Jz7fSSFBPi-52iLKOV-0cvVgl4m_3Arkxc6TgupY_SU/edit" TargetMode="External"/><Relationship Id="rId11" Type="http://schemas.openxmlformats.org/officeDocument/2006/relationships/hyperlink" Target="https://drive.google.com/file/d/1SWsxycko6p5oNOCJoArefl9jxTiedT_X/view?usp=sharing" TargetMode="External"/><Relationship Id="rId10" Type="http://schemas.openxmlformats.org/officeDocument/2006/relationships/hyperlink" Target="https://drive.google.com/file/d/1wMH5tdNTnRphGh3vONR30hG9TdFzRe_i/view?usp=sharing" TargetMode="External"/><Relationship Id="rId13" Type="http://schemas.openxmlformats.org/officeDocument/2006/relationships/hyperlink" Target="https://docs.google.com/spreadsheets/d/1Jz7fSSFBPi-52iLKOV-0cvVgl4m_3Arkxc6TgupY_SU/edit?usp=sharing" TargetMode="External"/><Relationship Id="rId12" Type="http://schemas.openxmlformats.org/officeDocument/2006/relationships/hyperlink" Target="https://drive.google.com/file/d/1z1108o9Ny2kADZOF2GB50d5nzpQJwk9g/view?usp=sharing" TargetMode="External"/><Relationship Id="rId15" Type="http://schemas.openxmlformats.org/officeDocument/2006/relationships/hyperlink" Target="https://docs.google.com/spreadsheets/d/1Jz7fSSFBPi-52iLKOV-0cvVgl4m_3Arkxc6TgupY_SU/pubhtml" TargetMode="External"/><Relationship Id="rId14" Type="http://schemas.openxmlformats.org/officeDocument/2006/relationships/hyperlink" Target="https://docs.google.com/spreadsheet/pub?key=1Jz7fSSFBPi-52iLKOV-0cvVgl4m_3Arkxc6TgupY_SU" TargetMode="External"/><Relationship Id="rId17" Type="http://schemas.openxmlformats.org/officeDocument/2006/relationships/hyperlink" Target="https://docs.google.com/spreadsheets/d/1Jz7fSSFBPi-52iLKOV-0cvVgl4m_3Arkxc6TgupY_SU/view" TargetMode="External"/><Relationship Id="rId16" Type="http://schemas.openxmlformats.org/officeDocument/2006/relationships/hyperlink" Target="https://docs.google.com/spreadsheets/d/1Jz7fSSFBPi-52iLKOV-0cvVgl4m_3Arkxc6TgupY_SU/pub" TargetMode="External"/><Relationship Id="rId19" Type="http://schemas.openxmlformats.org/officeDocument/2006/relationships/hyperlink" Target="https://docs.google.com/drawings/d/1EDA22RkwB7JG4SXMiE23imovXi4Ocj28zi4-SaMwcOA/edit?usp=sharing" TargetMode="External"/><Relationship Id="rId18" Type="http://schemas.openxmlformats.org/officeDocument/2006/relationships/hyperlink" Target="https://docs.google.com/forms/d/1mBsyQNeSoafDr5K3Uh99MDBZ0hcaEESJVyVvmxgy6w8/edit?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sites.google.com/view/costa-mesa-photo-booth-rental/home"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google.com/calendar/event?eid=aWZocGY0ODBrNGQ1NXNoc2kzbjMwOWR2aDQgYzYwNzViZDBjNjcyOWFkNjNmYWZjNDJhM2U0ZjhkOTRhYTg1OTQxMTdkOWFlMDRlNGY0ZjM4NjU2NzRhYzFhZkBncm91cC5jYWxlbmRhci5nb29nbGUuY29t" TargetMode="External"/><Relationship Id="rId2" Type="http://schemas.openxmlformats.org/officeDocument/2006/relationships/hyperlink" Target="https://www.google.com/calendar/event?eid=M2FhMzFqMWhzNnJwdXN1bGpsNWR2ZjlwZjQgYzYwNzViZDBjNjcyOWFkNjNmYWZjNDJhM2U0ZjhkOTRhYTg1OTQxMTdkOWFlMDRlNGY0ZjM4NjU2NzRhYzFhZkBncm91cC5jYWxlbmRhci5nb29nbGUuY29t" TargetMode="External"/><Relationship Id="rId3" Type="http://schemas.openxmlformats.org/officeDocument/2006/relationships/hyperlink" Target="https://www.google.com/calendar/event?eid=dnB0bTdlNTVuMmxldXVrNXA2bTlzZDNwOWsgYzYwNzViZDBjNjcyOWFkNjNmYWZjNDJhM2U0ZjhkOTRhYTg1OTQxMTdkOWFlMDRlNGY0ZjM4NjU2NzRhYzFhZkBncm91cC5jYWxlbmRhci5nb29nbGUuY29t" TargetMode="External"/><Relationship Id="rId4" Type="http://schemas.openxmlformats.org/officeDocument/2006/relationships/hyperlink" Target="https://www.google.com/calendar/event?eid=dWVoaGtkZWdibDV2dWh0amFxanFqMGRjOG8gYzYwNzViZDBjNjcyOWFkNjNmYWZjNDJhM2U0ZjhkOTRhYTg1OTQxMTdkOWFlMDRlNGY0ZjM4NjU2NzRhYzFhZkBncm91cC5jYWxlbmRhci5nb29nbGUuY29t" TargetMode="External"/><Relationship Id="rId9" Type="http://schemas.openxmlformats.org/officeDocument/2006/relationships/hyperlink" Target="https://www.google.com/calendar/event?eid=Z2dnN2JybXRkbTI1YjE2a2VnbmtlZmk2N2MgYzYwNzViZDBjNjcyOWFkNjNmYWZjNDJhM2U0ZjhkOTRhYTg1OTQxMTdkOWFlMDRlNGY0ZjM4NjU2NzRhYzFhZkBncm91cC5jYWxlbmRhci5nb29nbGUuY29t" TargetMode="External"/><Relationship Id="rId5" Type="http://schemas.openxmlformats.org/officeDocument/2006/relationships/hyperlink" Target="https://www.google.com/calendar/event?eid=MXBqc2NoNGgwNHQzbmRtamlrc3MxbDlqZGMgYzYwNzViZDBjNjcyOWFkNjNmYWZjNDJhM2U0ZjhkOTRhYTg1OTQxMTdkOWFlMDRlNGY0ZjM4NjU2NzRhYzFhZkBncm91cC5jYWxlbmRhci5nb29nbGUuY29t" TargetMode="External"/><Relationship Id="rId6" Type="http://schemas.openxmlformats.org/officeDocument/2006/relationships/hyperlink" Target="https://www.google.com/calendar/event?eid=YWc1c2dyNjMyNmwwYmk4cG8wMTczcjI4YWMgYzYwNzViZDBjNjcyOWFkNjNmYWZjNDJhM2U0ZjhkOTRhYTg1OTQxMTdkOWFlMDRlNGY0ZjM4NjU2NzRhYzFhZkBncm91cC5jYWxlbmRhci5nb29nbGUuY29t" TargetMode="External"/><Relationship Id="rId7" Type="http://schemas.openxmlformats.org/officeDocument/2006/relationships/hyperlink" Target="https://www.google.com/calendar/event?eid=NmQzbjZhc2U2Zjl0ZXQzcDRtazMycXRvcGcgYzYwNzViZDBjNjcyOWFkNjNmYWZjNDJhM2U0ZjhkOTRhYTg1OTQxMTdkOWFlMDRlNGY0ZjM4NjU2NzRhYzFhZkBncm91cC5jYWxlbmRhci5nb29nbGUuY29t" TargetMode="External"/><Relationship Id="rId8" Type="http://schemas.openxmlformats.org/officeDocument/2006/relationships/hyperlink" Target="https://www.google.com/calendar/event?eid=YTdpdWQyNnZxY3BmbmxkZWtzbzFycHNoNG8gYzYwNzViZDBjNjcyOWFkNjNmYWZjNDJhM2U0ZjhkOTRhYTg1OTQxMTdkOWFlMDRlNGY0ZjM4NjU2NzRhYzFhZkBncm91cC5jYWxlbmRhci5nb29nbGUuY29t" TargetMode="External"/><Relationship Id="rId11" Type="http://schemas.openxmlformats.org/officeDocument/2006/relationships/hyperlink" Target="https://www.google.com/calendar/event?eid=cjFsNzRvMWczOTh2cHJ1aHQzc24waTZpamMgYzYwNzViZDBjNjcyOWFkNjNmYWZjNDJhM2U0ZjhkOTRhYTg1OTQxMTdkOWFlMDRlNGY0ZjM4NjU2NzRhYzFhZkBncm91cC5jYWxlbmRhci5nb29nbGUuY29t" TargetMode="External"/><Relationship Id="rId10" Type="http://schemas.openxmlformats.org/officeDocument/2006/relationships/hyperlink" Target="https://www.google.com/calendar/event?eid=aDlsNDduNzlkN2x2dTl0bHZocXZmajd0amcgYzYwNzViZDBjNjcyOWFkNjNmYWZjNDJhM2U0ZjhkOTRhYTg1OTQxMTdkOWFlMDRlNGY0ZjM4NjU2NzRhYzFhZkBncm91cC5jYWxlbmRhci5nb29nbGUuY29t" TargetMode="External"/><Relationship Id="rId13" Type="http://schemas.openxmlformats.org/officeDocument/2006/relationships/hyperlink" Target="https://www.google.com/calendar/event?eid=N2wzdnVwaGZpM3BrMnR2dGdvNTY5bGppcG8gYzYwNzViZDBjNjcyOWFkNjNmYWZjNDJhM2U0ZjhkOTRhYTg1OTQxMTdkOWFlMDRlNGY0ZjM4NjU2NzRhYzFhZkBncm91cC5jYWxlbmRhci5nb29nbGUuY29t" TargetMode="External"/><Relationship Id="rId12" Type="http://schemas.openxmlformats.org/officeDocument/2006/relationships/hyperlink" Target="https://www.google.com/calendar/event?eid=OW9laW9manMwNXN2Zjhja28zdGJ2Z2c1cDAgYzYwNzViZDBjNjcyOWFkNjNmYWZjNDJhM2U0ZjhkOTRhYTg1OTQxMTdkOWFlMDRlNGY0ZjM4NjU2NzRhYzFhZkBncm91cC5jYWxlbmRhci5nb29nbGUuY29t" TargetMode="External"/><Relationship Id="rId15" Type="http://schemas.openxmlformats.org/officeDocument/2006/relationships/hyperlink" Target="https://www.google.com/calendar/event?eid=b3VxODFxN2V1YThpYnNxM2Vlcjk3dWk4YXMgYzYwNzViZDBjNjcyOWFkNjNmYWZjNDJhM2U0ZjhkOTRhYTg1OTQxMTdkOWFlMDRlNGY0ZjM4NjU2NzRhYzFhZkBncm91cC5jYWxlbmRhci5nb29nbGUuY29t" TargetMode="External"/><Relationship Id="rId14" Type="http://schemas.openxmlformats.org/officeDocument/2006/relationships/hyperlink" Target="https://www.google.com/calendar/event?eid=MTJubGZqNmFzcG5pOGl2NmdhNTNpZGtoMGsgYzYwNzViZDBjNjcyOWFkNjNmYWZjNDJhM2U0ZjhkOTRhYTg1OTQxMTdkOWFlMDRlNGY0ZjM4NjU2NzRhYzFhZkBncm91cC5jYWxlbmRhci5nb29nbGUuY29t" TargetMode="External"/><Relationship Id="rId17" Type="http://schemas.openxmlformats.org/officeDocument/2006/relationships/drawing" Target="../drawings/drawing4.xml"/><Relationship Id="rId16" Type="http://schemas.openxmlformats.org/officeDocument/2006/relationships/hyperlink" Target="https://www.google.com/calendar/event?eid=cXRhZmhxM21ma3VsbDMzYmVmY2swYTA2cHMgYzYwNzViZDBjNjcyOWFkNjNmYWZjNDJhM2U0ZjhkOTRhYTg1OTQxMTdkOWFlMDRlNGY0ZjM4NjU2NzRhYzFhZkBncm91cC5jYWxlbmRhci5nb29nbGUuY29t"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8.88"/>
  </cols>
  <sheetData>
    <row r="1" ht="295.5" customHeight="1">
      <c r="A1" s="1" t="str">
        <f>HYPERLINK("https://sites.google.com/view/360-degreephotoboothrental/home", IMAGE("https://lh3.googleusercontent.com/d/1QpTiTGFtM9xqrHFr3NrlOHazlavUN-IZ"))</f>
        <v>#REF!</v>
      </c>
    </row>
    <row r="2" ht="112.5" customHeight="1">
      <c r="A2" s="2" t="s">
        <v>0</v>
      </c>
      <c r="B2" s="2" t="s">
        <v>1</v>
      </c>
      <c r="C2" s="1" t="str">
        <f>HYPERLINK("https://sites.google.com/view/costa-mesa-photo-booth-rental/home", IMAGE("https://chart.googleapis.com/chart?chs=150x150&amp;cht=qr&amp;chl=https://sites.google.com/view/costa-mesa-photo-booth-rental/home",1))</f>
        <v>#REF!</v>
      </c>
      <c r="D2" s="3" t="s">
        <v>2</v>
      </c>
      <c r="E2" s="4" t="str">
        <f>HYPERLINK("https://sites.google.com/view/costa-mesa-photo-booth-rental/home","wedding photo booth rentals los angeles")</f>
        <v>wedding photo booth rentals los angeles</v>
      </c>
    </row>
    <row r="3" ht="112.5" customHeight="1">
      <c r="A3" s="2" t="s">
        <v>3</v>
      </c>
      <c r="B3" s="2" t="s">
        <v>1</v>
      </c>
      <c r="C3" s="1" t="str">
        <f>HYPERLINK("https://drive.google.com/drive/folders/1_xiU_0r0XCQFBd9MDGB252L9lKboq2gI?usp=sharing", IMAGE("https://chart.googleapis.com/chart?chs=150x150&amp;cht=qr&amp;chl=https://drive.google.com/drive/folders/1_xiU_0r0XCQFBd9MDGB252L9lKboq2gI?usp=sharing",1))</f>
        <v>#REF!</v>
      </c>
      <c r="D3" s="3" t="s">
        <v>4</v>
      </c>
      <c r="E3" s="4" t="str">
        <f>HYPERLINK("https://drive.google.com/drive/folders/1_xiU_0r0XCQFBd9MDGB252L9lKboq2gI?usp=sharing","wedding photo booth rentals los angeles")</f>
        <v>wedding photo booth rentals los angeles</v>
      </c>
    </row>
    <row r="4" ht="112.5" customHeight="1">
      <c r="A4" s="2" t="s">
        <v>5</v>
      </c>
      <c r="B4" s="2" t="s">
        <v>1</v>
      </c>
      <c r="C4" s="1" t="str">
        <f>HYPERLINK("https://news.google.com/rss/search?q=photobooth&amp;hl=en-US&amp;gl=US&amp;ceid=US:en", IMAGE("https://chart.googleapis.com/chart?chs=150x150&amp;cht=qr&amp;chl=https://news.google.com/rss/search?q=photobooth&amp;hl=en-US&amp;gl=US&amp;ceid=US:en",1))</f>
        <v>#REF!</v>
      </c>
      <c r="D4" s="3" t="s">
        <v>6</v>
      </c>
      <c r="E4" s="4" t="str">
        <f>HYPERLINK("https://news.google.com/rss/search?q=photobooth&amp;hl=en-US&amp;gl=US&amp;ceid=US:en","wedding photo booth rentals los angeles")</f>
        <v>wedding photo booth rentals los angeles</v>
      </c>
    </row>
    <row r="5" ht="112.5" customHeight="1">
      <c r="A5" s="2" t="s">
        <v>7</v>
      </c>
      <c r="B5" s="2" t="s">
        <v>8</v>
      </c>
      <c r="C5" s="1" t="str">
        <f>HYPERLINK("https://drive.google.com/drive/folders/1sQfWqsxakQWvbo5jNir5heQryxYON3og?usp=sharing", IMAGE("https://chart.googleapis.com/chart?chs=150x150&amp;cht=qr&amp;chl=https://drive.google.com/drive/folders/1sQfWqsxakQWvbo5jNir5heQryxYON3og?usp=sharing",1))</f>
        <v>#REF!</v>
      </c>
      <c r="D5" s="3" t="s">
        <v>9</v>
      </c>
      <c r="E5" s="4" t="str">
        <f>HYPERLINK("https://drive.google.com/drive/folders/1sQfWqsxakQWvbo5jNir5heQryxYON3og?usp=sharing","wedding photo booth rentals los angeles Articles")</f>
        <v>wedding photo booth rentals los angeles Articles</v>
      </c>
    </row>
    <row r="6" ht="112.5" customHeight="1">
      <c r="A6" s="2" t="s">
        <v>10</v>
      </c>
      <c r="B6" s="2" t="s">
        <v>11</v>
      </c>
      <c r="C6" s="1" t="str">
        <f>HYPERLINK("https://drive.google.com/drive/folders/1jjjzciM5eMyS0dU6k2DhrYG3khgw0i_C?usp=sharing", IMAGE("https://chart.googleapis.com/chart?chs=150x150&amp;cht=qr&amp;chl=https://drive.google.com/drive/folders/1jjjzciM5eMyS0dU6k2DhrYG3khgw0i_C?usp=sharing",1))</f>
        <v>#REF!</v>
      </c>
      <c r="D6" s="3" t="s">
        <v>12</v>
      </c>
      <c r="E6" s="4" t="str">
        <f>HYPERLINK("https://drive.google.com/drive/folders/1jjjzciM5eMyS0dU6k2DhrYG3khgw0i_C?usp=sharing","wedding photo booth rentals los angeles Photos")</f>
        <v>wedding photo booth rentals los angeles Photos</v>
      </c>
    </row>
    <row r="7" ht="112.5" customHeight="1">
      <c r="A7" s="2" t="s">
        <v>13</v>
      </c>
      <c r="B7" s="2" t="s">
        <v>14</v>
      </c>
      <c r="C7" s="1" t="str">
        <f>HYPERLINK("https://drive.google.com/drive/folders/1lUGT9pUIwNd4WNzuXxhCm_5J4dvRSj0l?usp=sharing", IMAGE("https://chart.googleapis.com/chart?chs=150x150&amp;cht=qr&amp;chl=https://drive.google.com/drive/folders/1lUGT9pUIwNd4WNzuXxhCm_5J4dvRSj0l?usp=sharing",1))</f>
        <v>#REF!</v>
      </c>
      <c r="D7" s="3" t="s">
        <v>15</v>
      </c>
      <c r="E7" s="4" t="str">
        <f>HYPERLINK("https://drive.google.com/drive/folders/1lUGT9pUIwNd4WNzuXxhCm_5J4dvRSj0l?usp=sharing","wedding photo booth rentals los angeles PDFs")</f>
        <v>wedding photo booth rentals los angeles PDFs</v>
      </c>
    </row>
    <row r="8" ht="112.5" customHeight="1">
      <c r="A8" s="2" t="s">
        <v>16</v>
      </c>
      <c r="B8" s="2" t="s">
        <v>17</v>
      </c>
      <c r="C8" s="1" t="str">
        <f>HYPERLINK("https://drive.google.com/drive/folders/1HQuSj4s6RSKNjRqVV1B5YL5cJIeYIHvu?usp=sharing", IMAGE("https://chart.googleapis.com/chart?chs=150x150&amp;cht=qr&amp;chl=https://drive.google.com/drive/folders/1HQuSj4s6RSKNjRqVV1B5YL5cJIeYIHvu?usp=sharing",1))</f>
        <v>#REF!</v>
      </c>
      <c r="D8" s="3" t="s">
        <v>18</v>
      </c>
      <c r="E8" s="4" t="str">
        <f>HYPERLINK("https://drive.google.com/drive/folders/1HQuSj4s6RSKNjRqVV1B5YL5cJIeYIHvu?usp=sharing","wedding photo booth rentals los angeles Slides")</f>
        <v>wedding photo booth rentals los angeles Slides</v>
      </c>
    </row>
    <row r="9" ht="112.5" customHeight="1">
      <c r="A9" s="2" t="s">
        <v>19</v>
      </c>
      <c r="B9" s="2" t="s">
        <v>1</v>
      </c>
      <c r="C9" s="1" t="str">
        <f>HYPERLINK("https://drive.google.com/file/d/1CkdRC0DpN6Sj8KFBkJBDHhXyvWitq5bw/view?usp=sharing", IMAGE("https://chart.googleapis.com/chart?chs=150x150&amp;cht=qr&amp;chl=https://drive.google.com/file/d/1CkdRC0DpN6Sj8KFBkJBDHhXyvWitq5bw/view?usp=sharing",1))</f>
        <v>#REF!</v>
      </c>
      <c r="D9" s="3" t="s">
        <v>20</v>
      </c>
      <c r="E9" s="4" t="str">
        <f>HYPERLINK("https://drive.google.com/file/d/1CkdRC0DpN6Sj8KFBkJBDHhXyvWitq5bw/view?usp=sharing","wedding photo booth rentals los angeles")</f>
        <v>wedding photo booth rentals los angeles</v>
      </c>
    </row>
    <row r="10" ht="112.5" customHeight="1">
      <c r="A10" s="2" t="s">
        <v>19</v>
      </c>
      <c r="B10" s="2" t="s">
        <v>1</v>
      </c>
      <c r="C10" s="1" t="str">
        <f>HYPERLINK("https://drive.google.com/file/d/1mRhDYBw34JPy4ClMixczkAJnj-HSTy4L/view?usp=sharing", IMAGE("https://chart.googleapis.com/chart?chs=150x150&amp;cht=qr&amp;chl=https://drive.google.com/file/d/1mRhDYBw34JPy4ClMixczkAJnj-HSTy4L/view?usp=sharing",1))</f>
        <v>#REF!</v>
      </c>
      <c r="D10" s="3" t="s">
        <v>21</v>
      </c>
      <c r="E10" s="4" t="str">
        <f>HYPERLINK("https://drive.google.com/file/d/1mRhDYBw34JPy4ClMixczkAJnj-HSTy4L/view?usp=sharing","wedding photo booth rentals los angeles")</f>
        <v>wedding photo booth rentals los angeles</v>
      </c>
    </row>
    <row r="11" ht="112.5" customHeight="1">
      <c r="A11" s="2" t="s">
        <v>19</v>
      </c>
      <c r="B11" s="2" t="s">
        <v>1</v>
      </c>
      <c r="C11" s="1" t="str">
        <f>HYPERLINK("https://drive.google.com/file/d/1wMH5tdNTnRphGh3vONR30hG9TdFzRe_i/view?usp=sharing", IMAGE("https://chart.googleapis.com/chart?chs=150x150&amp;cht=qr&amp;chl=https://drive.google.com/file/d/1wMH5tdNTnRphGh3vONR30hG9TdFzRe_i/view?usp=sharing",1))</f>
        <v>#REF!</v>
      </c>
      <c r="D11" s="3" t="s">
        <v>22</v>
      </c>
      <c r="E11" s="4" t="str">
        <f>HYPERLINK("https://drive.google.com/file/d/1wMH5tdNTnRphGh3vONR30hG9TdFzRe_i/view?usp=sharing","wedding photo booth rentals los angeles")</f>
        <v>wedding photo booth rentals los angeles</v>
      </c>
    </row>
    <row r="12" ht="112.5" customHeight="1">
      <c r="A12" s="2" t="s">
        <v>19</v>
      </c>
      <c r="B12" s="2" t="s">
        <v>1</v>
      </c>
      <c r="C12" s="1" t="str">
        <f>HYPERLINK("https://drive.google.com/file/d/1SWsxycko6p5oNOCJoArefl9jxTiedT_X/view?usp=sharing", IMAGE("https://chart.googleapis.com/chart?chs=150x150&amp;cht=qr&amp;chl=https://drive.google.com/file/d/1SWsxycko6p5oNOCJoArefl9jxTiedT_X/view?usp=sharing",1))</f>
        <v>#REF!</v>
      </c>
      <c r="D12" s="3" t="s">
        <v>23</v>
      </c>
      <c r="E12" s="4" t="str">
        <f>HYPERLINK("https://drive.google.com/file/d/1SWsxycko6p5oNOCJoArefl9jxTiedT_X/view?usp=sharing","wedding photo booth rentals los angeles")</f>
        <v>wedding photo booth rentals los angeles</v>
      </c>
    </row>
    <row r="13" ht="112.5" customHeight="1">
      <c r="A13" s="2" t="s">
        <v>19</v>
      </c>
      <c r="B13" s="2" t="s">
        <v>1</v>
      </c>
      <c r="C13" s="1" t="str">
        <f>HYPERLINK("https://drive.google.com/file/d/1z1108o9Ny2kADZOF2GB50d5nzpQJwk9g/view?usp=sharing", IMAGE("https://chart.googleapis.com/chart?chs=150x150&amp;cht=qr&amp;chl=https://drive.google.com/file/d/1z1108o9Ny2kADZOF2GB50d5nzpQJwk9g/view?usp=sharing",1))</f>
        <v>#REF!</v>
      </c>
      <c r="D13" s="3" t="s">
        <v>24</v>
      </c>
      <c r="E13" s="4" t="str">
        <f>HYPERLINK("https://drive.google.com/file/d/1z1108o9Ny2kADZOF2GB50d5nzpQJwk9g/view?usp=sharing","wedding photo booth rentals los angeles")</f>
        <v>wedding photo booth rentals los angeles</v>
      </c>
    </row>
    <row r="14" ht="112.5" customHeight="1">
      <c r="A14" s="2" t="s">
        <v>25</v>
      </c>
      <c r="B14" s="2" t="s">
        <v>1</v>
      </c>
      <c r="C14" s="1" t="str">
        <f>HYPERLINK("https://docs.google.com/spreadsheets/d/1Jz7fSSFBPi-52iLKOV-0cvVgl4m_3Arkxc6TgupY_SU/edit?usp=sharing", IMAGE("https://chart.googleapis.com/chart?chs=150x150&amp;cht=qr&amp;chl=https://docs.google.com/spreadsheets/d/1Jz7fSSFBPi-52iLKOV-0cvVgl4m_3Arkxc6TgupY_SU/edit?usp=sharing",1))</f>
        <v>#REF!</v>
      </c>
      <c r="D14" s="3" t="s">
        <v>26</v>
      </c>
      <c r="E14" s="4" t="str">
        <f t="shared" ref="E14:E18" si="1">HYPERLINK("https://docs.google.com/spreadsheets/d/1Jz7fSSFBPi-52iLKOV-0cvVgl4m_3Arkxc6TgupY_SU/edit?usp=sharing","wedding photo booth rentals los angeles")</f>
        <v>wedding photo booth rentals los angeles</v>
      </c>
    </row>
    <row r="15" ht="112.5" customHeight="1">
      <c r="A15" s="2" t="s">
        <v>27</v>
      </c>
      <c r="B15" s="2" t="s">
        <v>28</v>
      </c>
      <c r="C15" s="1" t="str">
        <f>HYPERLINK("https://docs.google.com/spreadsheet/pub?key=1Jz7fSSFBPi-52iLKOV-0cvVgl4m_3Arkxc6TgupY_SU", IMAGE("https://chart.googleapis.com/chart?chs=150x150&amp;cht=qr&amp;chl=https://docs.google.com/spreadsheet/pub?key=1Jz7fSSFBPi-52iLKOV-0cvVgl4m_3Arkxc6TgupY_SU",1))</f>
        <v>#REF!</v>
      </c>
      <c r="D15" s="3" t="s">
        <v>29</v>
      </c>
      <c r="E15" s="4" t="str">
        <f t="shared" si="1"/>
        <v>wedding photo booth rentals los angeles</v>
      </c>
    </row>
    <row r="16" ht="112.5" customHeight="1">
      <c r="A16" s="2" t="s">
        <v>30</v>
      </c>
      <c r="B16" s="2" t="s">
        <v>31</v>
      </c>
      <c r="C16" s="1" t="str">
        <f>HYPERLINK("https://docs.google.com/spreadsheets/d/1Jz7fSSFBPi-52iLKOV-0cvVgl4m_3Arkxc6TgupY_SU/pubhtml", IMAGE("https://chart.googleapis.com/chart?chs=150x150&amp;cht=qr&amp;chl=https://docs.google.com/spreadsheets/d/1Jz7fSSFBPi-52iLKOV-0cvVgl4m_3Arkxc6TgupY_SU/pubhtml",1))</f>
        <v>#REF!</v>
      </c>
      <c r="D16" s="3" t="s">
        <v>32</v>
      </c>
      <c r="E16" s="4" t="str">
        <f t="shared" si="1"/>
        <v>wedding photo booth rentals los angeles</v>
      </c>
    </row>
    <row r="17" ht="112.5" customHeight="1">
      <c r="A17" s="2" t="s">
        <v>33</v>
      </c>
      <c r="B17" s="2" t="s">
        <v>34</v>
      </c>
      <c r="C17" s="1" t="str">
        <f>HYPERLINK("https://docs.google.com/spreadsheets/d/1Jz7fSSFBPi-52iLKOV-0cvVgl4m_3Arkxc6TgupY_SU/pub", IMAGE("https://chart.googleapis.com/chart?chs=150x150&amp;cht=qr&amp;chl=https://docs.google.com/spreadsheets/d/1Jz7fSSFBPi-52iLKOV-0cvVgl4m_3Arkxc6TgupY_SU/pub",1))</f>
        <v>#REF!</v>
      </c>
      <c r="D17" s="3" t="s">
        <v>35</v>
      </c>
      <c r="E17" s="4" t="str">
        <f t="shared" si="1"/>
        <v>wedding photo booth rentals los angeles</v>
      </c>
    </row>
    <row r="18" ht="112.5" customHeight="1">
      <c r="A18" s="2" t="s">
        <v>36</v>
      </c>
      <c r="B18" s="2" t="s">
        <v>37</v>
      </c>
      <c r="C18" s="1" t="str">
        <f>HYPERLINK("https://docs.google.com/spreadsheets/d/1Jz7fSSFBPi-52iLKOV-0cvVgl4m_3Arkxc6TgupY_SU/view", IMAGE("https://chart.googleapis.com/chart?chs=150x150&amp;cht=qr&amp;chl=https://docs.google.com/spreadsheets/d/1Jz7fSSFBPi-52iLKOV-0cvVgl4m_3Arkxc6TgupY_SU/view",1))</f>
        <v>#REF!</v>
      </c>
      <c r="D18" s="3" t="s">
        <v>38</v>
      </c>
      <c r="E18" s="4" t="str">
        <f t="shared" si="1"/>
        <v>wedding photo booth rentals los angeles</v>
      </c>
    </row>
    <row r="19" ht="112.5" customHeight="1">
      <c r="A19" s="2" t="s">
        <v>39</v>
      </c>
      <c r="B19" s="2" t="s">
        <v>1</v>
      </c>
      <c r="C19" s="1" t="str">
        <f>HYPERLINK("https://docs.google.com/forms/d/1mBsyQNeSoafDr5K3Uh99MDBZ0hcaEESJVyVvmxgy6w8/edit?usp=sharing", IMAGE("https://chart.googleapis.com/chart?chs=150x150&amp;cht=qr&amp;chl=https://docs.google.com/forms/d/1mBsyQNeSoafDr5K3Uh99MDBZ0hcaEESJVyVvmxgy6w8/edit?usp=sharing",1))</f>
        <v>#REF!</v>
      </c>
      <c r="D19" s="3" t="s">
        <v>40</v>
      </c>
      <c r="E19" s="4" t="str">
        <f>HYPERLINK("https://docs.google.com/forms/d/1mBsyQNeSoafDr5K3Uh99MDBZ0hcaEESJVyVvmxgy6w8/edit?usp=sharing","wedding photo booth rentals los angeles")</f>
        <v>wedding photo booth rentals los angeles</v>
      </c>
    </row>
    <row r="20" ht="112.5" customHeight="1">
      <c r="A20" s="2" t="s">
        <v>41</v>
      </c>
      <c r="B20" s="2" t="s">
        <v>1</v>
      </c>
      <c r="C20" s="1" t="str">
        <f>HYPERLINK("https://docs.google.com/drawings/d/1EDA22RkwB7JG4SXMiE23imovXi4Ocj28zi4-SaMwcOA/edit?usp=sharing", IMAGE("https://chart.googleapis.com/chart?chs=150x150&amp;cht=qr&amp;chl=https://docs.google.com/drawings/d/1EDA22RkwB7JG4SXMiE23imovXi4Ocj28zi4-SaMwcOA/edit?usp=sharing",1))</f>
        <v>#REF!</v>
      </c>
      <c r="D20" s="3" t="s">
        <v>42</v>
      </c>
      <c r="E20" s="4" t="str">
        <f>HYPERLINK("https://docs.google.com/drawings/d/1EDA22RkwB7JG4SXMiE23imovXi4Ocj28zi4-SaMwcOA/edit?usp=sharing","wedding photo booth rentals los angeles")</f>
        <v>wedding photo booth rentals los angeles</v>
      </c>
    </row>
    <row r="21" ht="112.5" customHeight="1">
      <c r="A21" s="2" t="s">
        <v>43</v>
      </c>
      <c r="B21" s="2" t="s">
        <v>44</v>
      </c>
      <c r="C21" s="1" t="str">
        <f>HYPERLINK("https://drive.google.com/file/d/1QpTiTGFtM9xqrHFr3NrlOHazlavUN-IZ/view?usp=drivesdk", IMAGE("https://chart.googleapis.com/chart?chs=150x150&amp;cht=qr&amp;chl=https://drive.google.com/file/d/1QpTiTGFtM9xqrHFr3NrlOHazlavUN-IZ/view?usp=drivesdk",1))</f>
        <v>#REF!</v>
      </c>
      <c r="D21" s="3" t="s">
        <v>45</v>
      </c>
    </row>
    <row r="22" ht="112.5" customHeight="1">
      <c r="A22" s="2" t="s">
        <v>46</v>
      </c>
      <c r="B22" s="2" t="s">
        <v>47</v>
      </c>
      <c r="C22" s="1" t="str">
        <f>HYPERLINK("https://sites.google.com/view/360-degreephotoboothrental/home", IMAGE("https://chart.googleapis.com/chart?chs=150x150&amp;cht=qr&amp;chl=https://sites.google.com/view/360-degreephotoboothrental/home",1))</f>
        <v>#REF!</v>
      </c>
      <c r="D22" s="3" t="s">
        <v>48</v>
      </c>
    </row>
    <row r="23" ht="112.5" customHeight="1">
      <c r="A23" s="2" t="s">
        <v>49</v>
      </c>
      <c r="B23" s="2" t="s">
        <v>1</v>
      </c>
      <c r="C23" s="1" t="str">
        <f>HYPERLINK("https://docs.google.com/document/d/1yz2_qLXU7o8hNAx1mXS9kVgyLnr4u0vx-PKBibCqsJA/edit?usp=sharing", IMAGE("https://chart.googleapis.com/chart?chs=150x150&amp;cht=qr&amp;chl=https://docs.google.com/document/d/1yz2_qLXU7o8hNAx1mXS9kVgyLnr4u0vx-PKBibCqsJA/edit?usp=sharing",1))</f>
        <v>#REF!</v>
      </c>
      <c r="D23" s="3" t="s">
        <v>50</v>
      </c>
      <c r="E23" s="4" t="str">
        <f t="shared" ref="E23:E25" si="2">HYPERLINK("https://docs.google.com/document/d/1yz2_qLXU7o8hNAx1mXS9kVgyLnr4u0vx-PKBibCqsJA/edit?usp=sharing","wedding photo booth rentals los angeles")</f>
        <v>wedding photo booth rentals los angeles</v>
      </c>
    </row>
    <row r="24" ht="112.5" customHeight="1">
      <c r="A24" s="2" t="s">
        <v>51</v>
      </c>
      <c r="B24" s="2" t="s">
        <v>34</v>
      </c>
      <c r="C24" s="1" t="str">
        <f>HYPERLINK("https://docs.google.com/document/d/1yz2_qLXU7o8hNAx1mXS9kVgyLnr4u0vx-PKBibCqsJA/pub", IMAGE("https://chart.googleapis.com/chart?chs=150x150&amp;cht=qr&amp;chl=https://docs.google.com/document/d/1yz2_qLXU7o8hNAx1mXS9kVgyLnr4u0vx-PKBibCqsJA/pub",1))</f>
        <v>#REF!</v>
      </c>
      <c r="D24" s="3" t="s">
        <v>52</v>
      </c>
      <c r="E24" s="4" t="str">
        <f t="shared" si="2"/>
        <v>wedding photo booth rentals los angeles</v>
      </c>
    </row>
    <row r="25" ht="112.5" customHeight="1">
      <c r="A25" s="2" t="s">
        <v>53</v>
      </c>
      <c r="B25" s="2" t="s">
        <v>37</v>
      </c>
      <c r="C25" s="1" t="str">
        <f>HYPERLINK("https://docs.google.com/document/d/1yz2_qLXU7o8hNAx1mXS9kVgyLnr4u0vx-PKBibCqsJA/view", IMAGE("https://chart.googleapis.com/chart?chs=150x150&amp;cht=qr&amp;chl=https://docs.google.com/document/d/1yz2_qLXU7o8hNAx1mXS9kVgyLnr4u0vx-PKBibCqsJA/view",1))</f>
        <v>#REF!</v>
      </c>
      <c r="D25" s="3" t="s">
        <v>54</v>
      </c>
      <c r="E25" s="4" t="str">
        <f t="shared" si="2"/>
        <v>wedding photo booth rentals los angeles</v>
      </c>
    </row>
    <row r="26" ht="112.5" customHeight="1">
      <c r="A26" s="2" t="s">
        <v>55</v>
      </c>
      <c r="B26" s="2" t="s">
        <v>1</v>
      </c>
      <c r="C26" s="1" t="str">
        <f>HYPERLINK("https://docs.google.com/presentation/d/1HySrQJyQvwa0KcqvPgnUT4XSy36O2ZxQVnkPU1JhD8Q/edit?usp=sharing", IMAGE("https://chart.googleapis.com/chart?chs=150x150&amp;cht=qr&amp;chl=https://docs.google.com/presentation/d/1HySrQJyQvwa0KcqvPgnUT4XSy36O2ZxQVnkPU1JhD8Q/edit?usp=sharing",1))</f>
        <v>#REF!</v>
      </c>
      <c r="D26" s="3" t="s">
        <v>56</v>
      </c>
      <c r="E26" s="4" t="str">
        <f t="shared" ref="E26:E29" si="3">HYPERLINK("https://docs.google.com/presentation/d/1HySrQJyQvwa0KcqvPgnUT4XSy36O2ZxQVnkPU1JhD8Q/edit?usp=sharing","wedding photo booth rentals los angeles")</f>
        <v>wedding photo booth rentals los angeles</v>
      </c>
    </row>
    <row r="27" ht="112.5" customHeight="1">
      <c r="A27" s="2" t="s">
        <v>57</v>
      </c>
      <c r="B27" s="2" t="s">
        <v>34</v>
      </c>
      <c r="C27" s="1" t="str">
        <f>HYPERLINK("https://docs.google.com/presentation/d/1HySrQJyQvwa0KcqvPgnUT4XSy36O2ZxQVnkPU1JhD8Q/pub?start=true&amp;loop=true&amp;delayms=3000", IMAGE("https://chart.googleapis.com/chart?chs=150x150&amp;cht=qr&amp;chl=https://docs.google.com/presentation/d/1HySrQJyQvwa0KcqvPgnUT4XSy36O2ZxQVnkPU1JhD8Q/pub?start=true&amp;loop=true&amp;delayms=3000",1))</f>
        <v>#REF!</v>
      </c>
      <c r="D27" s="3" t="s">
        <v>58</v>
      </c>
      <c r="E27" s="4" t="str">
        <f t="shared" si="3"/>
        <v>wedding photo booth rentals los angeles</v>
      </c>
    </row>
    <row r="28" ht="112.5" customHeight="1">
      <c r="A28" s="2" t="s">
        <v>59</v>
      </c>
      <c r="B28" s="2" t="s">
        <v>37</v>
      </c>
      <c r="C28" s="1" t="str">
        <f>HYPERLINK("https://docs.google.com/presentation/d/1HySrQJyQvwa0KcqvPgnUT4XSy36O2ZxQVnkPU1JhD8Q/view", IMAGE("https://chart.googleapis.com/chart?chs=150x150&amp;cht=qr&amp;chl=https://docs.google.com/presentation/d/1HySrQJyQvwa0KcqvPgnUT4XSy36O2ZxQVnkPU1JhD8Q/view",1))</f>
        <v>#REF!</v>
      </c>
      <c r="D28" s="3" t="s">
        <v>60</v>
      </c>
      <c r="E28" s="4" t="str">
        <f t="shared" si="3"/>
        <v>wedding photo booth rentals los angeles</v>
      </c>
    </row>
    <row r="29" ht="112.5" customHeight="1">
      <c r="A29" s="2" t="s">
        <v>61</v>
      </c>
      <c r="B29" s="2" t="s">
        <v>62</v>
      </c>
      <c r="C29" s="1" t="str">
        <f>HYPERLINK("https://docs.google.com/presentation/d/1HySrQJyQvwa0KcqvPgnUT4XSy36O2ZxQVnkPU1JhD8Q/htmlpresent", IMAGE("https://chart.googleapis.com/chart?chs=150x150&amp;cht=qr&amp;chl=https://docs.google.com/presentation/d/1HySrQJyQvwa0KcqvPgnUT4XSy36O2ZxQVnkPU1JhD8Q/htmlpresent",1))</f>
        <v>#REF!</v>
      </c>
      <c r="D29" s="3" t="s">
        <v>63</v>
      </c>
      <c r="E29" s="4" t="str">
        <f t="shared" si="3"/>
        <v>wedding photo booth rentals los angeles</v>
      </c>
    </row>
    <row r="30" ht="112.5" customHeight="1">
      <c r="A30" s="2" t="s">
        <v>64</v>
      </c>
      <c r="B30" s="2" t="s">
        <v>65</v>
      </c>
      <c r="C30" s="1" t="str">
        <f>HYPERLINK("https://calendar.google.com/calendar/embed?src=c6075bd0c6729ad63fafc42a3e4f8d94aa8594117d9ae04e4f4f3865674ac1af@group.calendar.google.com", IMAGE("https://chart.googleapis.com/chart?chs=150x150&amp;cht=qr&amp;chl=https://calendar.google.com/calendar/embed?src=c6075bd0c6729ad63fafc42a3e4f8d94aa8594117d9ae04e4f4f3865674ac1af@group.calendar.google.com",1))</f>
        <v>#REF!</v>
      </c>
      <c r="D30" s="3" t="s">
        <v>66</v>
      </c>
      <c r="E30" s="4" t="str">
        <f>HYPERLINK("https://calendar.google.com/calendar/embed?src=c6075bd0c6729ad63fafc42a3e4f8d94aa8594117d9ae04e4f4f3865674ac1af@group.calendar.google.com","wedding photo booth rentals los angeles")</f>
        <v>wedding photo booth rentals los angeles</v>
      </c>
    </row>
    <row r="31" ht="112.5" customHeight="1">
      <c r="A31" s="2" t="s">
        <v>67</v>
      </c>
      <c r="B31" s="2" t="s">
        <v>68</v>
      </c>
      <c r="C31" s="1" t="str">
        <f>HYPERLINK("https://www.google.com/calendar/event?eid=aWZocGY0ODBrNGQ1NXNoc2kzbjMwOWR2aDQgYzYwNzViZDBjNjcyOWFkNjNmYWZjNDJhM2U0ZjhkOTRhYTg1OTQxMTdkOWFlMDRlNGY0ZjM4NjU2NzRhYzFhZkBncm91cC5jYWxlbmRhci5nb29nbGUuY29t", IMAGE("https://chart.googleapis.com/chart?chs=150x150&amp;cht=qr&amp;chl=https://www.google.com/calendar/event?eid=aWZocGY0ODBrNGQ1NXNoc2kzbjMwOWR2aDQgYzYwNzViZDBjNjcyOWFkNjNmYWZjNDJhM2U0ZjhkOTRhYTg1OTQxMTdkOWFlMDRlNGY0ZjM4NjU2NzRhYzFhZkBncm91cC5jYWxlbmRhci5nb29nbGUuY29"&amp;"t",1))</f>
        <v>#REF!</v>
      </c>
      <c r="D31" s="3" t="s">
        <v>69</v>
      </c>
      <c r="E31" s="4" t="str">
        <f>HYPERLINK("https://www.google.com/calendar/event?eid=aWZocGY0ODBrNGQ1NXNoc2kzbjMwOWR2aDQgYzYwNzViZDBjNjcyOWFkNjNmYWZjNDJhM2U0ZjhkOTRhYTg1OTQxMTdkOWFlMDRlNGY0ZjM4NjU2NzRhYzFhZkBncm91cC5jYWxlbmRhci5nb29nbGUuY29t","wedding photo booth rentals los angeles")</f>
        <v>wedding photo booth rentals los angeles</v>
      </c>
    </row>
    <row r="32" ht="112.5" customHeight="1">
      <c r="A32" s="2" t="s">
        <v>67</v>
      </c>
      <c r="B32" s="2" t="s">
        <v>68</v>
      </c>
      <c r="C32" s="1" t="str">
        <f>HYPERLINK("https://www.google.com/calendar/event?eid=M2FhMzFqMWhzNnJwdXN1bGpsNWR2ZjlwZjQgYzYwNzViZDBjNjcyOWFkNjNmYWZjNDJhM2U0ZjhkOTRhYTg1OTQxMTdkOWFlMDRlNGY0ZjM4NjU2NzRhYzFhZkBncm91cC5jYWxlbmRhci5nb29nbGUuY29t", IMAGE("https://chart.googleapis.com/chart?chs=150x150&amp;cht=qr&amp;chl=https://www.google.com/calendar/event?eid=M2FhMzFqMWhzNnJwdXN1bGpsNWR2ZjlwZjQgYzYwNzViZDBjNjcyOWFkNjNmYWZjNDJhM2U0ZjhkOTRhYTg1OTQxMTdkOWFlMDRlNGY0ZjM4NjU2NzRhYzFhZkBncm91cC5jYWxlbmRhci5nb29nbGUuY29"&amp;"t",1))</f>
        <v>#REF!</v>
      </c>
      <c r="D32" s="3" t="s">
        <v>70</v>
      </c>
      <c r="E32" s="4" t="str">
        <f>HYPERLINK("https://www.google.com/calendar/event?eid=M2FhMzFqMWhzNnJwdXN1bGpsNWR2ZjlwZjQgYzYwNzViZDBjNjcyOWFkNjNmYWZjNDJhM2U0ZjhkOTRhYTg1OTQxMTdkOWFlMDRlNGY0ZjM4NjU2NzRhYzFhZkBncm91cC5jYWxlbmRhci5nb29nbGUuY29t","wedding photo booth rentals los angeles")</f>
        <v>wedding photo booth rentals los angeles</v>
      </c>
    </row>
    <row r="33" ht="112.5" customHeight="1">
      <c r="A33" s="2" t="s">
        <v>67</v>
      </c>
      <c r="B33" s="2" t="s">
        <v>68</v>
      </c>
      <c r="C33" s="1" t="str">
        <f>HYPERLINK("https://www.google.com/calendar/event?eid=dnB0bTdlNTVuMmxldXVrNXA2bTlzZDNwOWsgYzYwNzViZDBjNjcyOWFkNjNmYWZjNDJhM2U0ZjhkOTRhYTg1OTQxMTdkOWFlMDRlNGY0ZjM4NjU2NzRhYzFhZkBncm91cC5jYWxlbmRhci5nb29nbGUuY29t", IMAGE("https://chart.googleapis.com/chart?chs=150x150&amp;cht=qr&amp;chl=https://www.google.com/calendar/event?eid=dnB0bTdlNTVuMmxldXVrNXA2bTlzZDNwOWsgYzYwNzViZDBjNjcyOWFkNjNmYWZjNDJhM2U0ZjhkOTRhYTg1OTQxMTdkOWFlMDRlNGY0ZjM4NjU2NzRhYzFhZkBncm91cC5jYWxlbmRhci5nb29nbGUuY29"&amp;"t",1))</f>
        <v>#REF!</v>
      </c>
      <c r="D33" s="3" t="s">
        <v>71</v>
      </c>
      <c r="E33" s="4" t="str">
        <f>HYPERLINK("https://www.google.com/calendar/event?eid=dnB0bTdlNTVuMmxldXVrNXA2bTlzZDNwOWsgYzYwNzViZDBjNjcyOWFkNjNmYWZjNDJhM2U0ZjhkOTRhYTg1OTQxMTdkOWFlMDRlNGY0ZjM4NjU2NzRhYzFhZkBncm91cC5jYWxlbmRhci5nb29nbGUuY29t","wedding photo booth rentals los angeles")</f>
        <v>wedding photo booth rentals los angeles</v>
      </c>
    </row>
    <row r="34" ht="112.5" customHeight="1">
      <c r="A34" s="2" t="s">
        <v>67</v>
      </c>
      <c r="B34" s="2" t="s">
        <v>68</v>
      </c>
      <c r="C34" s="1" t="str">
        <f>HYPERLINK("https://www.google.com/calendar/event?eid=dWVoaGtkZWdibDV2dWh0amFxanFqMGRjOG8gYzYwNzViZDBjNjcyOWFkNjNmYWZjNDJhM2U0ZjhkOTRhYTg1OTQxMTdkOWFlMDRlNGY0ZjM4NjU2NzRhYzFhZkBncm91cC5jYWxlbmRhci5nb29nbGUuY29t", IMAGE("https://chart.googleapis.com/chart?chs=150x150&amp;cht=qr&amp;chl=https://www.google.com/calendar/event?eid=dWVoaGtkZWdibDV2dWh0amFxanFqMGRjOG8gYzYwNzViZDBjNjcyOWFkNjNmYWZjNDJhM2U0ZjhkOTRhYTg1OTQxMTdkOWFlMDRlNGY0ZjM4NjU2NzRhYzFhZkBncm91cC5jYWxlbmRhci5nb29nbGUuY29"&amp;"t",1))</f>
        <v>#REF!</v>
      </c>
      <c r="D34" s="3" t="s">
        <v>72</v>
      </c>
      <c r="E34" s="4" t="str">
        <f>HYPERLINK("https://www.google.com/calendar/event?eid=dWVoaGtkZWdibDV2dWh0amFxanFqMGRjOG8gYzYwNzViZDBjNjcyOWFkNjNmYWZjNDJhM2U0ZjhkOTRhYTg1OTQxMTdkOWFlMDRlNGY0ZjM4NjU2NzRhYzFhZkBncm91cC5jYWxlbmRhci5nb29nbGUuY29t","wedding photo booth rentals los angeles")</f>
        <v>wedding photo booth rentals los angeles</v>
      </c>
    </row>
    <row r="35" ht="112.5" customHeight="1">
      <c r="A35" s="2" t="s">
        <v>67</v>
      </c>
      <c r="B35" s="2" t="s">
        <v>68</v>
      </c>
      <c r="C35" s="1" t="str">
        <f>HYPERLINK("https://www.google.com/calendar/event?eid=MXBqc2NoNGgwNHQzbmRtamlrc3MxbDlqZGMgYzYwNzViZDBjNjcyOWFkNjNmYWZjNDJhM2U0ZjhkOTRhYTg1OTQxMTdkOWFlMDRlNGY0ZjM4NjU2NzRhYzFhZkBncm91cC5jYWxlbmRhci5nb29nbGUuY29t", IMAGE("https://chart.googleapis.com/chart?chs=150x150&amp;cht=qr&amp;chl=https://www.google.com/calendar/event?eid=MXBqc2NoNGgwNHQzbmRtamlrc3MxbDlqZGMgYzYwNzViZDBjNjcyOWFkNjNmYWZjNDJhM2U0ZjhkOTRhYTg1OTQxMTdkOWFlMDRlNGY0ZjM4NjU2NzRhYzFhZkBncm91cC5jYWxlbmRhci5nb29nbGUuY29"&amp;"t",1))</f>
        <v>#REF!</v>
      </c>
      <c r="D35" s="3" t="s">
        <v>73</v>
      </c>
      <c r="E35" s="4" t="str">
        <f>HYPERLINK("https://www.google.com/calendar/event?eid=MXBqc2NoNGgwNHQzbmRtamlrc3MxbDlqZGMgYzYwNzViZDBjNjcyOWFkNjNmYWZjNDJhM2U0ZjhkOTRhYTg1OTQxMTdkOWFlMDRlNGY0ZjM4NjU2NzRhYzFhZkBncm91cC5jYWxlbmRhci5nb29nbGUuY29t","wedding photo booth rentals los angeles")</f>
        <v>wedding photo booth rentals los angeles</v>
      </c>
    </row>
    <row r="36" ht="112.5" customHeight="1">
      <c r="A36" s="2" t="s">
        <v>67</v>
      </c>
      <c r="B36" s="2" t="s">
        <v>68</v>
      </c>
      <c r="C36" s="1" t="str">
        <f>HYPERLINK("https://www.google.com/calendar/event?eid=YWc1c2dyNjMyNmwwYmk4cG8wMTczcjI4YWMgYzYwNzViZDBjNjcyOWFkNjNmYWZjNDJhM2U0ZjhkOTRhYTg1OTQxMTdkOWFlMDRlNGY0ZjM4NjU2NzRhYzFhZkBncm91cC5jYWxlbmRhci5nb29nbGUuY29t", IMAGE("https://chart.googleapis.com/chart?chs=150x150&amp;cht=qr&amp;chl=https://www.google.com/calendar/event?eid=YWc1c2dyNjMyNmwwYmk4cG8wMTczcjI4YWMgYzYwNzViZDBjNjcyOWFkNjNmYWZjNDJhM2U0ZjhkOTRhYTg1OTQxMTdkOWFlMDRlNGY0ZjM4NjU2NzRhYzFhZkBncm91cC5jYWxlbmRhci5nb29nbGUuY29"&amp;"t",1))</f>
        <v>#REF!</v>
      </c>
      <c r="D36" s="3" t="s">
        <v>74</v>
      </c>
      <c r="E36" s="4" t="str">
        <f>HYPERLINK("https://www.google.com/calendar/event?eid=YWc1c2dyNjMyNmwwYmk4cG8wMTczcjI4YWMgYzYwNzViZDBjNjcyOWFkNjNmYWZjNDJhM2U0ZjhkOTRhYTg1OTQxMTdkOWFlMDRlNGY0ZjM4NjU2NzRhYzFhZkBncm91cC5jYWxlbmRhci5nb29nbGUuY29t","wedding photo booth rentals los angeles")</f>
        <v>wedding photo booth rentals los angeles</v>
      </c>
    </row>
    <row r="37" ht="112.5" customHeight="1">
      <c r="A37" s="2" t="s">
        <v>67</v>
      </c>
      <c r="B37" s="2" t="s">
        <v>68</v>
      </c>
      <c r="C37" s="1" t="str">
        <f>HYPERLINK("https://www.google.com/calendar/event?eid=NmQzbjZhc2U2Zjl0ZXQzcDRtazMycXRvcGcgYzYwNzViZDBjNjcyOWFkNjNmYWZjNDJhM2U0ZjhkOTRhYTg1OTQxMTdkOWFlMDRlNGY0ZjM4NjU2NzRhYzFhZkBncm91cC5jYWxlbmRhci5nb29nbGUuY29t", IMAGE("https://chart.googleapis.com/chart?chs=150x150&amp;cht=qr&amp;chl=https://www.google.com/calendar/event?eid=NmQzbjZhc2U2Zjl0ZXQzcDRtazMycXRvcGcgYzYwNzViZDBjNjcyOWFkNjNmYWZjNDJhM2U0ZjhkOTRhYTg1OTQxMTdkOWFlMDRlNGY0ZjM4NjU2NzRhYzFhZkBncm91cC5jYWxlbmRhci5nb29nbGUuY29"&amp;"t",1))</f>
        <v>#REF!</v>
      </c>
      <c r="D37" s="3" t="s">
        <v>75</v>
      </c>
      <c r="E37" s="4" t="str">
        <f>HYPERLINK("https://www.google.com/calendar/event?eid=NmQzbjZhc2U2Zjl0ZXQzcDRtazMycXRvcGcgYzYwNzViZDBjNjcyOWFkNjNmYWZjNDJhM2U0ZjhkOTRhYTg1OTQxMTdkOWFlMDRlNGY0ZjM4NjU2NzRhYzFhZkBncm91cC5jYWxlbmRhci5nb29nbGUuY29t","wedding photo booth rentals los angeles")</f>
        <v>wedding photo booth rentals los angeles</v>
      </c>
    </row>
    <row r="38" ht="112.5" customHeight="1">
      <c r="A38" s="2" t="s">
        <v>67</v>
      </c>
      <c r="B38" s="2" t="s">
        <v>68</v>
      </c>
      <c r="C38" s="1" t="str">
        <f>HYPERLINK("https://www.google.com/calendar/event?eid=YTdpdWQyNnZxY3BmbmxkZWtzbzFycHNoNG8gYzYwNzViZDBjNjcyOWFkNjNmYWZjNDJhM2U0ZjhkOTRhYTg1OTQxMTdkOWFlMDRlNGY0ZjM4NjU2NzRhYzFhZkBncm91cC5jYWxlbmRhci5nb29nbGUuY29t", IMAGE("https://chart.googleapis.com/chart?chs=150x150&amp;cht=qr&amp;chl=https://www.google.com/calendar/event?eid=YTdpdWQyNnZxY3BmbmxkZWtzbzFycHNoNG8gYzYwNzViZDBjNjcyOWFkNjNmYWZjNDJhM2U0ZjhkOTRhYTg1OTQxMTdkOWFlMDRlNGY0ZjM4NjU2NzRhYzFhZkBncm91cC5jYWxlbmRhci5nb29nbGUuY29"&amp;"t",1))</f>
        <v>#REF!</v>
      </c>
      <c r="D38" s="3" t="s">
        <v>76</v>
      </c>
      <c r="E38" s="4" t="str">
        <f>HYPERLINK("https://www.google.com/calendar/event?eid=YTdpdWQyNnZxY3BmbmxkZWtzbzFycHNoNG8gYzYwNzViZDBjNjcyOWFkNjNmYWZjNDJhM2U0ZjhkOTRhYTg1OTQxMTdkOWFlMDRlNGY0ZjM4NjU2NzRhYzFhZkBncm91cC5jYWxlbmRhci5nb29nbGUuY29t","wedding photo booth rentals los angeles")</f>
        <v>wedding photo booth rentals los angeles</v>
      </c>
    </row>
    <row r="39" ht="112.5" customHeight="1">
      <c r="A39" s="2" t="s">
        <v>67</v>
      </c>
      <c r="B39" s="2" t="s">
        <v>68</v>
      </c>
      <c r="C39" s="1" t="str">
        <f>HYPERLINK("https://www.google.com/calendar/event?eid=Z2dnN2JybXRkbTI1YjE2a2VnbmtlZmk2N2MgYzYwNzViZDBjNjcyOWFkNjNmYWZjNDJhM2U0ZjhkOTRhYTg1OTQxMTdkOWFlMDRlNGY0ZjM4NjU2NzRhYzFhZkBncm91cC5jYWxlbmRhci5nb29nbGUuY29t", IMAGE("https://chart.googleapis.com/chart?chs=150x150&amp;cht=qr&amp;chl=https://www.google.com/calendar/event?eid=Z2dnN2JybXRkbTI1YjE2a2VnbmtlZmk2N2MgYzYwNzViZDBjNjcyOWFkNjNmYWZjNDJhM2U0ZjhkOTRhYTg1OTQxMTdkOWFlMDRlNGY0ZjM4NjU2NzRhYzFhZkBncm91cC5jYWxlbmRhci5nb29nbGUuY29"&amp;"t",1))</f>
        <v>#REF!</v>
      </c>
      <c r="D39" s="3" t="s">
        <v>77</v>
      </c>
      <c r="E39" s="4" t="str">
        <f>HYPERLINK("https://www.google.com/calendar/event?eid=Z2dnN2JybXRkbTI1YjE2a2VnbmtlZmk2N2MgYzYwNzViZDBjNjcyOWFkNjNmYWZjNDJhM2U0ZjhkOTRhYTg1OTQxMTdkOWFlMDRlNGY0ZjM4NjU2NzRhYzFhZkBncm91cC5jYWxlbmRhci5nb29nbGUuY29t","wedding photo booth rentals los angeles")</f>
        <v>wedding photo booth rentals los angeles</v>
      </c>
    </row>
    <row r="40" ht="112.5" customHeight="1">
      <c r="A40" s="2" t="s">
        <v>67</v>
      </c>
      <c r="B40" s="2" t="s">
        <v>68</v>
      </c>
      <c r="C40" s="1" t="str">
        <f>HYPERLINK("https://www.google.com/calendar/event?eid=aDlsNDduNzlkN2x2dTl0bHZocXZmajd0amcgYzYwNzViZDBjNjcyOWFkNjNmYWZjNDJhM2U0ZjhkOTRhYTg1OTQxMTdkOWFlMDRlNGY0ZjM4NjU2NzRhYzFhZkBncm91cC5jYWxlbmRhci5nb29nbGUuY29t", IMAGE("https://chart.googleapis.com/chart?chs=150x150&amp;cht=qr&amp;chl=https://www.google.com/calendar/event?eid=aDlsNDduNzlkN2x2dTl0bHZocXZmajd0amcgYzYwNzViZDBjNjcyOWFkNjNmYWZjNDJhM2U0ZjhkOTRhYTg1OTQxMTdkOWFlMDRlNGY0ZjM4NjU2NzRhYzFhZkBncm91cC5jYWxlbmRhci5nb29nbGUuY29"&amp;"t",1))</f>
        <v>#REF!</v>
      </c>
      <c r="D40" s="3" t="s">
        <v>78</v>
      </c>
      <c r="E40" s="4" t="str">
        <f>HYPERLINK("https://www.google.com/calendar/event?eid=aDlsNDduNzlkN2x2dTl0bHZocXZmajd0amcgYzYwNzViZDBjNjcyOWFkNjNmYWZjNDJhM2U0ZjhkOTRhYTg1OTQxMTdkOWFlMDRlNGY0ZjM4NjU2NzRhYzFhZkBncm91cC5jYWxlbmRhci5nb29nbGUuY29t","wedding photo booth rentals los angeles")</f>
        <v>wedding photo booth rentals los angeles</v>
      </c>
    </row>
    <row r="41" ht="112.5" customHeight="1">
      <c r="A41" s="2" t="s">
        <v>67</v>
      </c>
      <c r="B41" s="2" t="s">
        <v>68</v>
      </c>
      <c r="C41" s="1" t="str">
        <f>HYPERLINK("https://www.google.com/calendar/event?eid=cjFsNzRvMWczOTh2cHJ1aHQzc24waTZpamMgYzYwNzViZDBjNjcyOWFkNjNmYWZjNDJhM2U0ZjhkOTRhYTg1OTQxMTdkOWFlMDRlNGY0ZjM4NjU2NzRhYzFhZkBncm91cC5jYWxlbmRhci5nb29nbGUuY29t", IMAGE("https://chart.googleapis.com/chart?chs=150x150&amp;cht=qr&amp;chl=https://www.google.com/calendar/event?eid=cjFsNzRvMWczOTh2cHJ1aHQzc24waTZpamMgYzYwNzViZDBjNjcyOWFkNjNmYWZjNDJhM2U0ZjhkOTRhYTg1OTQxMTdkOWFlMDRlNGY0ZjM4NjU2NzRhYzFhZkBncm91cC5jYWxlbmRhci5nb29nbGUuY29"&amp;"t",1))</f>
        <v>#REF!</v>
      </c>
      <c r="D41" s="3" t="s">
        <v>79</v>
      </c>
      <c r="E41" s="4" t="str">
        <f>HYPERLINK("https://www.google.com/calendar/event?eid=cjFsNzRvMWczOTh2cHJ1aHQzc24waTZpamMgYzYwNzViZDBjNjcyOWFkNjNmYWZjNDJhM2U0ZjhkOTRhYTg1OTQxMTdkOWFlMDRlNGY0ZjM4NjU2NzRhYzFhZkBncm91cC5jYWxlbmRhci5nb29nbGUuY29t","wedding photo booth rentals los angeles")</f>
        <v>wedding photo booth rentals los angeles</v>
      </c>
    </row>
    <row r="42" ht="112.5" customHeight="1">
      <c r="A42" s="2" t="s">
        <v>67</v>
      </c>
      <c r="B42" s="2" t="s">
        <v>68</v>
      </c>
      <c r="C42" s="1" t="str">
        <f>HYPERLINK("https://www.google.com/calendar/event?eid=OW9laW9manMwNXN2Zjhja28zdGJ2Z2c1cDAgYzYwNzViZDBjNjcyOWFkNjNmYWZjNDJhM2U0ZjhkOTRhYTg1OTQxMTdkOWFlMDRlNGY0ZjM4NjU2NzRhYzFhZkBncm91cC5jYWxlbmRhci5nb29nbGUuY29t", IMAGE("https://chart.googleapis.com/chart?chs=150x150&amp;cht=qr&amp;chl=https://www.google.com/calendar/event?eid=OW9laW9manMwNXN2Zjhja28zdGJ2Z2c1cDAgYzYwNzViZDBjNjcyOWFkNjNmYWZjNDJhM2U0ZjhkOTRhYTg1OTQxMTdkOWFlMDRlNGY0ZjM4NjU2NzRhYzFhZkBncm91cC5jYWxlbmRhci5nb29nbGUuY29"&amp;"t",1))</f>
        <v>#REF!</v>
      </c>
      <c r="D42" s="3" t="s">
        <v>80</v>
      </c>
      <c r="E42" s="4" t="str">
        <f>HYPERLINK("https://www.google.com/calendar/event?eid=OW9laW9manMwNXN2Zjhja28zdGJ2Z2c1cDAgYzYwNzViZDBjNjcyOWFkNjNmYWZjNDJhM2U0ZjhkOTRhYTg1OTQxMTdkOWFlMDRlNGY0ZjM4NjU2NzRhYzFhZkBncm91cC5jYWxlbmRhci5nb29nbGUuY29t","wedding photo booth rentals los angeles")</f>
        <v>wedding photo booth rentals los angeles</v>
      </c>
    </row>
    <row r="43" ht="112.5" customHeight="1">
      <c r="A43" s="2" t="s">
        <v>67</v>
      </c>
      <c r="B43" s="2" t="s">
        <v>68</v>
      </c>
      <c r="C43" s="1" t="str">
        <f>HYPERLINK("https://www.google.com/calendar/event?eid=N2wzdnVwaGZpM3BrMnR2dGdvNTY5bGppcG8gYzYwNzViZDBjNjcyOWFkNjNmYWZjNDJhM2U0ZjhkOTRhYTg1OTQxMTdkOWFlMDRlNGY0ZjM4NjU2NzRhYzFhZkBncm91cC5jYWxlbmRhci5nb29nbGUuY29t", IMAGE("https://chart.googleapis.com/chart?chs=150x150&amp;cht=qr&amp;chl=https://www.google.com/calendar/event?eid=N2wzdnVwaGZpM3BrMnR2dGdvNTY5bGppcG8gYzYwNzViZDBjNjcyOWFkNjNmYWZjNDJhM2U0ZjhkOTRhYTg1OTQxMTdkOWFlMDRlNGY0ZjM4NjU2NzRhYzFhZkBncm91cC5jYWxlbmRhci5nb29nbGUuY29"&amp;"t",1))</f>
        <v>#REF!</v>
      </c>
      <c r="D43" s="3" t="s">
        <v>81</v>
      </c>
      <c r="E43" s="4" t="str">
        <f>HYPERLINK("https://www.google.com/calendar/event?eid=N2wzdnVwaGZpM3BrMnR2dGdvNTY5bGppcG8gYzYwNzViZDBjNjcyOWFkNjNmYWZjNDJhM2U0ZjhkOTRhYTg1OTQxMTdkOWFlMDRlNGY0ZjM4NjU2NzRhYzFhZkBncm91cC5jYWxlbmRhci5nb29nbGUuY29t","wedding photo booth rentals los angeles")</f>
        <v>wedding photo booth rentals los angeles</v>
      </c>
    </row>
    <row r="44" ht="112.5" customHeight="1">
      <c r="A44" s="2" t="s">
        <v>67</v>
      </c>
      <c r="B44" s="2" t="s">
        <v>68</v>
      </c>
      <c r="C44" s="1" t="str">
        <f>HYPERLINK("https://www.google.com/calendar/event?eid=MTJubGZqNmFzcG5pOGl2NmdhNTNpZGtoMGsgYzYwNzViZDBjNjcyOWFkNjNmYWZjNDJhM2U0ZjhkOTRhYTg1OTQxMTdkOWFlMDRlNGY0ZjM4NjU2NzRhYzFhZkBncm91cC5jYWxlbmRhci5nb29nbGUuY29t", IMAGE("https://chart.googleapis.com/chart?chs=150x150&amp;cht=qr&amp;chl=https://www.google.com/calendar/event?eid=MTJubGZqNmFzcG5pOGl2NmdhNTNpZGtoMGsgYzYwNzViZDBjNjcyOWFkNjNmYWZjNDJhM2U0ZjhkOTRhYTg1OTQxMTdkOWFlMDRlNGY0ZjM4NjU2NzRhYzFhZkBncm91cC5jYWxlbmRhci5nb29nbGUuY29"&amp;"t",1))</f>
        <v>#REF!</v>
      </c>
      <c r="D44" s="3" t="s">
        <v>82</v>
      </c>
      <c r="E44" s="4" t="str">
        <f>HYPERLINK("https://www.google.com/calendar/event?eid=MTJubGZqNmFzcG5pOGl2NmdhNTNpZGtoMGsgYzYwNzViZDBjNjcyOWFkNjNmYWZjNDJhM2U0ZjhkOTRhYTg1OTQxMTdkOWFlMDRlNGY0ZjM4NjU2NzRhYzFhZkBncm91cC5jYWxlbmRhci5nb29nbGUuY29t","wedding photo booth rentals los angeles")</f>
        <v>wedding photo booth rentals los angeles</v>
      </c>
    </row>
    <row r="45" ht="112.5" customHeight="1">
      <c r="A45" s="2" t="s">
        <v>67</v>
      </c>
      <c r="B45" s="2" t="s">
        <v>68</v>
      </c>
      <c r="C45" s="1" t="str">
        <f>HYPERLINK("https://www.google.com/calendar/event?eid=b3VxODFxN2V1YThpYnNxM2Vlcjk3dWk4YXMgYzYwNzViZDBjNjcyOWFkNjNmYWZjNDJhM2U0ZjhkOTRhYTg1OTQxMTdkOWFlMDRlNGY0ZjM4NjU2NzRhYzFhZkBncm91cC5jYWxlbmRhci5nb29nbGUuY29t", IMAGE("https://chart.googleapis.com/chart?chs=150x150&amp;cht=qr&amp;chl=https://www.google.com/calendar/event?eid=b3VxODFxN2V1YThpYnNxM2Vlcjk3dWk4YXMgYzYwNzViZDBjNjcyOWFkNjNmYWZjNDJhM2U0ZjhkOTRhYTg1OTQxMTdkOWFlMDRlNGY0ZjM4NjU2NzRhYzFhZkBncm91cC5jYWxlbmRhci5nb29nbGUuY29"&amp;"t",1))</f>
        <v>#REF!</v>
      </c>
      <c r="D45" s="3" t="s">
        <v>83</v>
      </c>
      <c r="E45" s="4" t="str">
        <f>HYPERLINK("https://www.google.com/calendar/event?eid=b3VxODFxN2V1YThpYnNxM2Vlcjk3dWk4YXMgYzYwNzViZDBjNjcyOWFkNjNmYWZjNDJhM2U0ZjhkOTRhYTg1OTQxMTdkOWFlMDRlNGY0ZjM4NjU2NzRhYzFhZkBncm91cC5jYWxlbmRhci5nb29nbGUuY29t","wedding photo booth rentals los angeles")</f>
        <v>wedding photo booth rentals los angeles</v>
      </c>
    </row>
    <row r="46" ht="112.5" customHeight="1">
      <c r="A46" s="2" t="s">
        <v>67</v>
      </c>
      <c r="B46" s="2" t="s">
        <v>68</v>
      </c>
      <c r="C46" s="1" t="str">
        <f>HYPERLINK("https://www.google.com/calendar/event?eid=cXRhZmhxM21ma3VsbDMzYmVmY2swYTA2cHMgYzYwNzViZDBjNjcyOWFkNjNmYWZjNDJhM2U0ZjhkOTRhYTg1OTQxMTdkOWFlMDRlNGY0ZjM4NjU2NzRhYzFhZkBncm91cC5jYWxlbmRhci5nb29nbGUuY29t", IMAGE("https://chart.googleapis.com/chart?chs=150x150&amp;cht=qr&amp;chl=https://www.google.com/calendar/event?eid=cXRhZmhxM21ma3VsbDMzYmVmY2swYTA2cHMgYzYwNzViZDBjNjcyOWFkNjNmYWZjNDJhM2U0ZjhkOTRhYTg1OTQxMTdkOWFlMDRlNGY0ZjM4NjU2NzRhYzFhZkBncm91cC5jYWxlbmRhci5nb29nbGUuY29"&amp;"t",1))</f>
        <v>#REF!</v>
      </c>
      <c r="D46" s="3" t="s">
        <v>84</v>
      </c>
      <c r="E46" s="4" t="str">
        <f>HYPERLINK("https://www.google.com/calendar/event?eid=cXRhZmhxM21ma3VsbDMzYmVmY2swYTA2cHMgYzYwNzViZDBjNjcyOWFkNjNmYWZjNDJhM2U0ZjhkOTRhYTg1OTQxMTdkOWFlMDRlNGY0ZjM4NjU2NzRhYzFhZkBncm91cC5jYWxlbmRhci5nb29nbGUuY29t","wedding photo booth rentals los angeles")</f>
        <v>wedding photo booth rentals los angeles</v>
      </c>
    </row>
    <row r="47" ht="112.5" customHeight="1">
      <c r="A47" s="2" t="s">
        <v>85</v>
      </c>
      <c r="B47" s="2" t="s">
        <v>1</v>
      </c>
      <c r="C47" s="1" t="str">
        <f>HYPERLINK("https://youtu.be/X1TO6qUKmbQ", IMAGE("https://chart.googleapis.com/chart?chs=150x150&amp;cht=qr&amp;chl=https://youtu.be/X1TO6qUKmbQ",1))</f>
        <v>#REF!</v>
      </c>
      <c r="D47" s="3" t="s">
        <v>86</v>
      </c>
      <c r="E47" s="4" t="str">
        <f>HYPERLINK("https://youtu.be/X1TO6qUKmbQ","wedding photo booth rentals los angeles")</f>
        <v>wedding photo booth rentals los angeles</v>
      </c>
    </row>
    <row r="48" ht="112.5" customHeight="1">
      <c r="A48" s="2" t="s">
        <v>85</v>
      </c>
      <c r="B48" s="2" t="s">
        <v>1</v>
      </c>
      <c r="C48" s="1" t="str">
        <f>HYPERLINK("https://youtu.be/Fcj_tDGfTeE", IMAGE("https://chart.googleapis.com/chart?chs=150x150&amp;cht=qr&amp;chl=https://youtu.be/Fcj_tDGfTeE",1))</f>
        <v>#REF!</v>
      </c>
      <c r="D48" s="3" t="s">
        <v>87</v>
      </c>
      <c r="E48" s="4" t="str">
        <f>HYPERLINK("https://youtu.be/Fcj_tDGfTeE","wedding photo booth rentals los angeles")</f>
        <v>wedding photo booth rentals los angeles</v>
      </c>
    </row>
    <row r="49" ht="112.5" customHeight="1">
      <c r="A49" s="2" t="s">
        <v>85</v>
      </c>
      <c r="B49" s="2" t="s">
        <v>1</v>
      </c>
      <c r="C49" s="1" t="str">
        <f>HYPERLINK("https://youtu.be/PGz2_DaCcro", IMAGE("https://chart.googleapis.com/chart?chs=150x150&amp;cht=qr&amp;chl=https://youtu.be/PGz2_DaCcro",1))</f>
        <v>#REF!</v>
      </c>
      <c r="D49" s="3" t="s">
        <v>88</v>
      </c>
      <c r="E49" s="4" t="str">
        <f>HYPERLINK("https://youtu.be/PGz2_DaCcro","wedding photo booth rentals los angeles")</f>
        <v>wedding photo booth rentals los angeles</v>
      </c>
    </row>
    <row r="50" ht="112.5" customHeight="1">
      <c r="A50" s="2" t="s">
        <v>89</v>
      </c>
      <c r="B50" s="2" t="s">
        <v>90</v>
      </c>
      <c r="C50" s="1" t="str">
        <f>HYPERLINK("https://docs.google.com/spreadsheets/d/1Jz7fSSFBPi-52iLKOV-0cvVgl4m_3Arkxc6TgupY_SU/edit#gid=0", IMAGE("https://chart.googleapis.com/chart?chs=150x150&amp;cht=qr&amp;chl=https://docs.google.com/spreadsheets/d/1Jz7fSSFBPi-52iLKOV-0cvVgl4m_3Arkxc6TgupY_SU/edit#gid=0",1))</f>
        <v>#REF!</v>
      </c>
      <c r="D50" s="3" t="s">
        <v>91</v>
      </c>
      <c r="E50" s="4" t="str">
        <f>HYPERLINK("https://docs.google.com/spreadsheets/d/1Jz7fSSFBPi-52iLKOV-0cvVgl4m_3Arkxc6TgupY_SU/edit#gid=0","wedding photo booth rentals los angeles Sheet1")</f>
        <v>wedding photo booth rentals los angeles Sheet1</v>
      </c>
    </row>
    <row r="51" ht="112.5" customHeight="1">
      <c r="A51" s="2" t="s">
        <v>89</v>
      </c>
      <c r="B51" s="2" t="s">
        <v>92</v>
      </c>
      <c r="C51" s="1" t="str">
        <f>HYPERLINK("https://docs.google.com/spreadsheets/d/1Jz7fSSFBPi-52iLKOV-0cvVgl4m_3Arkxc6TgupY_SU/edit#gid=160144970", IMAGE("https://chart.googleapis.com/chart?chs=150x150&amp;cht=qr&amp;chl=https://docs.google.com/spreadsheets/d/1Jz7fSSFBPi-52iLKOV-0cvVgl4m_3Arkxc6TgupY_SU/edit#gid=160144970",1))</f>
        <v>#REF!</v>
      </c>
      <c r="D51" s="3" t="s">
        <v>93</v>
      </c>
      <c r="E51" s="4" t="str">
        <f>HYPERLINK("https://docs.google.com/spreadsheets/d/1Jz7fSSFBPi-52iLKOV-0cvVgl4m_3Arkxc6TgupY_SU/edit#gid=160144970","wedding photo booth rentals los angeles Keywords")</f>
        <v>wedding photo booth rentals los angeles Keywords</v>
      </c>
    </row>
    <row r="52" ht="112.5" customHeight="1">
      <c r="A52" s="2" t="s">
        <v>89</v>
      </c>
      <c r="B52" s="2" t="s">
        <v>94</v>
      </c>
      <c r="C52" s="1" t="str">
        <f>HYPERLINK("https://docs.google.com/spreadsheets/d/1Jz7fSSFBPi-52iLKOV-0cvVgl4m_3Arkxc6TgupY_SU/edit#gid=1919650607", IMAGE("https://chart.googleapis.com/chart?chs=150x150&amp;cht=qr&amp;chl=https://docs.google.com/spreadsheets/d/1Jz7fSSFBPi-52iLKOV-0cvVgl4m_3Arkxc6TgupY_SU/edit#gid=1919650607",1))</f>
        <v>#REF!</v>
      </c>
      <c r="D52" s="3" t="s">
        <v>95</v>
      </c>
      <c r="E52" s="4" t="str">
        <f>HYPERLINK("https://docs.google.com/spreadsheets/d/1Jz7fSSFBPi-52iLKOV-0cvVgl4m_3Arkxc6TgupY_SU/edit#gid=1919650607","wedding photo booth rentals los angeles Content")</f>
        <v>wedding photo booth rentals los angeles Content</v>
      </c>
    </row>
    <row r="53" ht="112.5" customHeight="1">
      <c r="A53" s="2" t="s">
        <v>89</v>
      </c>
      <c r="B53" s="2" t="s">
        <v>96</v>
      </c>
      <c r="C53" s="1" t="str">
        <f>HYPERLINK("https://docs.google.com/spreadsheets/d/1Jz7fSSFBPi-52iLKOV-0cvVgl4m_3Arkxc6TgupY_SU/edit#gid=311863359", IMAGE("https://chart.googleapis.com/chart?chs=150x150&amp;cht=qr&amp;chl=https://docs.google.com/spreadsheets/d/1Jz7fSSFBPi-52iLKOV-0cvVgl4m_3Arkxc6TgupY_SU/edit#gid=311863359",1))</f>
        <v>#REF!</v>
      </c>
      <c r="D53" s="3" t="s">
        <v>97</v>
      </c>
      <c r="E53" s="4" t="str">
        <f>HYPERLINK("https://docs.google.com/spreadsheets/d/1Jz7fSSFBPi-52iLKOV-0cvVgl4m_3Arkxc6TgupY_SU/edit#gid=311863359","wedding photo booth rentals los angeles Calendar Events")</f>
        <v>wedding photo booth rentals los angeles Calendar Events</v>
      </c>
    </row>
    <row r="54">
      <c r="A54" s="1" t="str">
        <f>IFERROR(__xludf.DUMMYFUNCTION("IMPORTFEED(""https://news.google.com/rss/search?q=photobooth&amp;hl=en-US&amp;gl=US&amp;ceid=US:en"",""items created"", false)"),"#REF!")</f>
        <v>#REF!</v>
      </c>
      <c r="B54" s="1" t="str">
        <f>IFERROR(__xludf.DUMMYFUNCTION("IMPORTFEED(""https://news.google.com/rss/search?q=photobooth&amp;hl=en-US&amp;gl=US&amp;ceid=US:en"",""items title"", false)"),"#REF!")</f>
        <v>#REF!</v>
      </c>
      <c r="D54" s="1" t="str">
        <f>IFERROR(__xludf.DUMMYFUNCTION("IMPORTFEED(""https://news.google.com/rss/search?q=photobooth&amp;hl=en-US&amp;gl=US&amp;ceid=US:en"",""items url"", false)"),"#REF!")</f>
        <v>#REF!</v>
      </c>
      <c r="E54" s="1" t="str">
        <f>IFERROR(__xludf.DUMMYFUNCTION("IMPORTFEED(""https://news.google.com/rss/search?q=photobooth&amp;hl=en-US&amp;gl=US&amp;ceid=US:en"",""items summary"", false)"),"#REF!")</f>
        <v>#REF!</v>
      </c>
    </row>
  </sheetData>
  <mergeCells count="1">
    <mergeCell ref="A1:Z1"/>
  </mergeCells>
  <hyperlinks>
    <hyperlink r:id="rId1" ref="D2"/>
    <hyperlink r:id="rId2" ref="D3"/>
    <hyperlink r:id="rId3" ref="D4"/>
    <hyperlink r:id="rId4" ref="D5"/>
    <hyperlink r:id="rId5" ref="D6"/>
    <hyperlink r:id="rId6" ref="D7"/>
    <hyperlink r:id="rId7" ref="D8"/>
    <hyperlink r:id="rId8" ref="D9"/>
    <hyperlink r:id="rId9" ref="D10"/>
    <hyperlink r:id="rId10" ref="D11"/>
    <hyperlink r:id="rId11" ref="D12"/>
    <hyperlink r:id="rId12" ref="D13"/>
    <hyperlink r:id="rId13" ref="D14"/>
    <hyperlink r:id="rId14" ref="D15"/>
    <hyperlink r:id="rId15" ref="D16"/>
    <hyperlink r:id="rId16" ref="D17"/>
    <hyperlink r:id="rId17" ref="D18"/>
    <hyperlink r:id="rId18" ref="D19"/>
    <hyperlink r:id="rId19" ref="D20"/>
    <hyperlink r:id="rId20" ref="D21"/>
    <hyperlink r:id="rId21" ref="D22"/>
    <hyperlink r:id="rId22" ref="D23"/>
    <hyperlink r:id="rId23" ref="D24"/>
    <hyperlink r:id="rId24" ref="D25"/>
    <hyperlink r:id="rId25" ref="D26"/>
    <hyperlink r:id="rId26" ref="D27"/>
    <hyperlink r:id="rId27" ref="D28"/>
    <hyperlink r:id="rId28" ref="D29"/>
    <hyperlink r:id="rId29" ref="D30"/>
    <hyperlink r:id="rId30" ref="D31"/>
    <hyperlink r:id="rId31" ref="D32"/>
    <hyperlink r:id="rId32" ref="D33"/>
    <hyperlink r:id="rId33" ref="D34"/>
    <hyperlink r:id="rId34" ref="D35"/>
    <hyperlink r:id="rId35" ref="D36"/>
    <hyperlink r:id="rId36" ref="D37"/>
    <hyperlink r:id="rId37" ref="D38"/>
    <hyperlink r:id="rId38" ref="D39"/>
    <hyperlink r:id="rId39" ref="D40"/>
    <hyperlink r:id="rId40" ref="D41"/>
    <hyperlink r:id="rId41" ref="D42"/>
    <hyperlink r:id="rId42" ref="D43"/>
    <hyperlink r:id="rId43" ref="D44"/>
    <hyperlink r:id="rId44" ref="D45"/>
    <hyperlink r:id="rId45" ref="D46"/>
    <hyperlink r:id="rId46" ref="D47"/>
    <hyperlink r:id="rId47" ref="D48"/>
    <hyperlink r:id="rId48" ref="D49"/>
    <hyperlink r:id="rId49" location="gid=0" ref="D50"/>
    <hyperlink r:id="rId50" location="gid=160144970" ref="D51"/>
    <hyperlink r:id="rId51" location="gid=1919650607" ref="D52"/>
    <hyperlink r:id="rId52" location="gid=311863359" ref="D53"/>
  </hyperlinks>
  <drawing r:id="rId5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98</v>
      </c>
      <c r="B1" s="2" t="s">
        <v>1</v>
      </c>
      <c r="C1" s="4" t="str">
        <f>HYPERLINK("https://sites.google.com/view/costa-mesa-photo-booth-rental/home","wedding photo booth rentals los angeles")</f>
        <v>wedding photo booth rentals los angeles</v>
      </c>
      <c r="D1" s="3" t="s">
        <v>2</v>
      </c>
    </row>
  </sheetData>
  <hyperlinks>
    <hyperlink r:id="rId1" ref="D1"/>
  </hyperlinks>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99</v>
      </c>
      <c r="B1" s="2" t="s">
        <v>100</v>
      </c>
      <c r="C1" s="2" t="s">
        <v>101</v>
      </c>
    </row>
    <row r="2">
      <c r="A2" s="2" t="s">
        <v>1</v>
      </c>
      <c r="B2" s="2" t="s">
        <v>1</v>
      </c>
      <c r="C2" s="2" t="s">
        <v>102</v>
      </c>
      <c r="D2" s="2" t="s">
        <v>101</v>
      </c>
    </row>
    <row r="3">
      <c r="A3" s="2" t="s">
        <v>103</v>
      </c>
      <c r="B3" s="2" t="s">
        <v>104</v>
      </c>
    </row>
    <row r="4">
      <c r="A4" s="2" t="s">
        <v>105</v>
      </c>
      <c r="B4" s="2" t="s">
        <v>106</v>
      </c>
    </row>
    <row r="5">
      <c r="A5" s="2" t="s">
        <v>107</v>
      </c>
      <c r="B5" s="5" t="s">
        <v>108</v>
      </c>
    </row>
    <row r="6">
      <c r="A6" s="2" t="s">
        <v>109</v>
      </c>
      <c r="B6" s="2">
        <v>34.0354257484226</v>
      </c>
    </row>
    <row r="7">
      <c r="A7" s="2" t="s">
        <v>110</v>
      </c>
      <c r="B7" s="2">
        <v>-117.936223884657</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111</v>
      </c>
      <c r="B1" s="3" t="s">
        <v>69</v>
      </c>
    </row>
    <row r="2">
      <c r="A2" s="2" t="s">
        <v>111</v>
      </c>
      <c r="B2" s="3" t="s">
        <v>70</v>
      </c>
    </row>
    <row r="3">
      <c r="A3" s="2" t="s">
        <v>111</v>
      </c>
      <c r="B3" s="3" t="s">
        <v>71</v>
      </c>
    </row>
    <row r="4">
      <c r="A4" s="2" t="s">
        <v>111</v>
      </c>
      <c r="B4" s="3" t="s">
        <v>72</v>
      </c>
    </row>
    <row r="5">
      <c r="A5" s="2" t="s">
        <v>111</v>
      </c>
      <c r="B5" s="3" t="s">
        <v>73</v>
      </c>
    </row>
    <row r="6">
      <c r="A6" s="2" t="s">
        <v>111</v>
      </c>
      <c r="B6" s="3" t="s">
        <v>74</v>
      </c>
    </row>
    <row r="7">
      <c r="A7" s="2" t="s">
        <v>111</v>
      </c>
      <c r="B7" s="3" t="s">
        <v>75</v>
      </c>
    </row>
    <row r="8">
      <c r="A8" s="2" t="s">
        <v>111</v>
      </c>
      <c r="B8" s="3" t="s">
        <v>76</v>
      </c>
    </row>
    <row r="9">
      <c r="A9" s="2" t="s">
        <v>111</v>
      </c>
      <c r="B9" s="3" t="s">
        <v>77</v>
      </c>
    </row>
    <row r="10">
      <c r="A10" s="2" t="s">
        <v>111</v>
      </c>
      <c r="B10" s="3" t="s">
        <v>78</v>
      </c>
    </row>
    <row r="11">
      <c r="A11" s="2" t="s">
        <v>111</v>
      </c>
      <c r="B11" s="3" t="s">
        <v>79</v>
      </c>
    </row>
    <row r="12">
      <c r="A12" s="2" t="s">
        <v>111</v>
      </c>
      <c r="B12" s="3" t="s">
        <v>80</v>
      </c>
    </row>
    <row r="13">
      <c r="A13" s="2" t="s">
        <v>111</v>
      </c>
      <c r="B13" s="3" t="s">
        <v>81</v>
      </c>
    </row>
    <row r="14">
      <c r="A14" s="2" t="s">
        <v>111</v>
      </c>
      <c r="B14" s="3" t="s">
        <v>82</v>
      </c>
    </row>
    <row r="15">
      <c r="A15" s="2" t="s">
        <v>111</v>
      </c>
      <c r="B15" s="3" t="s">
        <v>83</v>
      </c>
    </row>
    <row r="16">
      <c r="A16" s="2" t="s">
        <v>111</v>
      </c>
      <c r="B16" s="3" t="s">
        <v>84</v>
      </c>
    </row>
  </sheetData>
  <hyperlinks>
    <hyperlink r:id="rId1" ref="B1"/>
    <hyperlink r:id="rId2" ref="B2"/>
    <hyperlink r:id="rId3" ref="B3"/>
    <hyperlink r:id="rId4" ref="B4"/>
    <hyperlink r:id="rId5" ref="B5"/>
    <hyperlink r:id="rId6" ref="B6"/>
    <hyperlink r:id="rId7" ref="B7"/>
    <hyperlink r:id="rId8" ref="B8"/>
    <hyperlink r:id="rId9" ref="B9"/>
    <hyperlink r:id="rId10" ref="B10"/>
    <hyperlink r:id="rId11" ref="B11"/>
    <hyperlink r:id="rId12" ref="B12"/>
    <hyperlink r:id="rId13" ref="B13"/>
    <hyperlink r:id="rId14" ref="B14"/>
    <hyperlink r:id="rId15" ref="B15"/>
    <hyperlink r:id="rId16" ref="B16"/>
  </hyperlinks>
  <drawing r:id="rId17"/>
</worksheet>
</file>